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t1958.sharepoint.com/sites/HQ.Bike.Dev.Hub/Graphic Design Bike/MY24/"/>
    </mc:Choice>
  </mc:AlternateContent>
  <xr:revisionPtr revIDLastSave="0" documentId="8_{1D66BE55-DF9A-4939-81B5-1313399C9F05}" xr6:coauthVersionLast="47" xr6:coauthVersionMax="47" xr10:uidLastSave="{00000000-0000-0000-0000-000000000000}"/>
  <bookViews>
    <workbookView xWindow="24" yWindow="0" windowWidth="22416" windowHeight="12348" xr2:uid="{00000000-000D-0000-FFFF-FFFF00000000}"/>
  </bookViews>
  <sheets>
    <sheet name="BIKES MY24" sheetId="1" r:id="rId1"/>
    <sheet name="COLOR LIST MY24" sheetId="4" r:id="rId2"/>
    <sheet name="FEDAS Color Codes" sheetId="2" r:id="rId3"/>
    <sheet name="SAP Color Codes" sheetId="3" r:id="rId4"/>
  </sheets>
  <definedNames>
    <definedName name="_xlnm._FilterDatabase" localSheetId="1" hidden="1">'COLOR LIST MY24'!$A$2:$AC$2</definedName>
    <definedName name="_xlnm._FilterDatabase" localSheetId="0" hidden="1">'BIKES MY24'!$A$5:$Z$383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7" i="1" l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35" i="1"/>
  <c r="J236" i="1"/>
  <c r="J237" i="1"/>
  <c r="J238" i="1"/>
  <c r="J239" i="1"/>
  <c r="J240" i="1"/>
  <c r="J241" i="1"/>
  <c r="J242" i="1"/>
  <c r="J243" i="1"/>
  <c r="J227" i="1"/>
  <c r="J228" i="1"/>
  <c r="J229" i="1"/>
  <c r="J230" i="1"/>
  <c r="J231" i="1"/>
  <c r="J232" i="1"/>
  <c r="J233" i="1"/>
  <c r="J234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00" i="1"/>
  <c r="J201" i="1"/>
  <c r="J202" i="1"/>
  <c r="J203" i="1"/>
  <c r="J204" i="1"/>
  <c r="J205" i="1"/>
  <c r="J206" i="1"/>
  <c r="J207" i="1"/>
  <c r="J208" i="1"/>
  <c r="J209" i="1"/>
  <c r="J210" i="1"/>
  <c r="J193" i="1"/>
  <c r="J194" i="1"/>
  <c r="J195" i="1"/>
  <c r="J196" i="1"/>
  <c r="J197" i="1"/>
  <c r="J198" i="1"/>
  <c r="J199" i="1"/>
  <c r="J191" i="1"/>
  <c r="J192" i="1"/>
  <c r="J185" i="1"/>
  <c r="J186" i="1"/>
  <c r="J187" i="1"/>
  <c r="J188" i="1"/>
  <c r="J189" i="1"/>
  <c r="J190" i="1"/>
  <c r="J179" i="1"/>
  <c r="J180" i="1"/>
  <c r="J181" i="1"/>
  <c r="J182" i="1"/>
  <c r="J183" i="1"/>
  <c r="J184" i="1"/>
  <c r="J172" i="1"/>
  <c r="J173" i="1"/>
  <c r="J174" i="1"/>
  <c r="J175" i="1"/>
  <c r="J176" i="1"/>
  <c r="J177" i="1"/>
  <c r="J178" i="1"/>
  <c r="J166" i="1"/>
  <c r="J167" i="1"/>
  <c r="J168" i="1"/>
  <c r="J169" i="1"/>
  <c r="J170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69" i="1"/>
  <c r="J70" i="1"/>
  <c r="J71" i="1"/>
  <c r="J72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42" i="1"/>
  <c r="J43" i="1"/>
  <c r="J41" i="1"/>
  <c r="J40" i="1"/>
  <c r="J68" i="1"/>
  <c r="J67" i="1"/>
  <c r="J66" i="1"/>
  <c r="J65" i="1"/>
  <c r="J64" i="1"/>
  <c r="J63" i="1"/>
  <c r="J62" i="1"/>
  <c r="J61" i="1"/>
  <c r="J49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10" i="1"/>
  <c r="J11" i="1"/>
  <c r="J12" i="1"/>
  <c r="J13" i="1"/>
  <c r="J14" i="1"/>
  <c r="J15" i="1"/>
  <c r="J16" i="1"/>
  <c r="J17" i="1"/>
  <c r="J18" i="1"/>
  <c r="J19" i="1"/>
  <c r="J20" i="1"/>
  <c r="J21" i="1"/>
  <c r="J9" i="1"/>
  <c r="J8" i="1"/>
  <c r="J7" i="1"/>
  <c r="A1047963" i="1"/>
</calcChain>
</file>

<file path=xl/sharedStrings.xml><?xml version="1.0" encoding="utf-8"?>
<sst xmlns="http://schemas.openxmlformats.org/spreadsheetml/2006/main" count="4728" uniqueCount="1337">
  <si>
    <t>MY24 BIKE ARTWORKS MASTER FILE</t>
  </si>
  <si>
    <t>DESCRIPTION</t>
  </si>
  <si>
    <t>C.O. (x)</t>
  </si>
  <si>
    <t>Factory (Frame Prod)</t>
  </si>
  <si>
    <t>DESIGNER</t>
  </si>
  <si>
    <t>PM</t>
  </si>
  <si>
    <t>Forecast 1</t>
  </si>
  <si>
    <t>Forecast 2</t>
  </si>
  <si>
    <t>Forecast 3</t>
  </si>
  <si>
    <t>Forecast Grand Total</t>
  </si>
  <si>
    <t>COMMENTS</t>
  </si>
  <si>
    <t>PICTURE NEEDED</t>
  </si>
  <si>
    <t>TIRE Color</t>
  </si>
  <si>
    <t>SADDLE Color</t>
  </si>
  <si>
    <t>FINAL ARTWORK NAME (Red is C.O &amp; Cancelled)</t>
  </si>
  <si>
    <t>Factory 
confirmation</t>
  </si>
  <si>
    <t>SAP CODE</t>
  </si>
  <si>
    <t>PLM COLOR</t>
  </si>
  <si>
    <t xml:space="preserve">EFFECT </t>
  </si>
  <si>
    <t>COLOR CODE</t>
  </si>
  <si>
    <t>MY23 PREVIOUS COLORS</t>
  </si>
  <si>
    <t>N° order</t>
  </si>
  <si>
    <t>Bike Models</t>
  </si>
  <si>
    <t>SAP C.O.</t>
  </si>
  <si>
    <t>SAP</t>
  </si>
  <si>
    <t>MARKETING COLOR</t>
  </si>
  <si>
    <t>FACTORY</t>
  </si>
  <si>
    <t xml:space="preserve">SAP </t>
  </si>
  <si>
    <t>FEDAS</t>
  </si>
  <si>
    <t>Marketing Color</t>
  </si>
  <si>
    <t>Effect</t>
  </si>
  <si>
    <t>SAP Color Code</t>
  </si>
  <si>
    <t>MTB</t>
  </si>
  <si>
    <t xml:space="preserve">SCOTT Bike Spark RC SL </t>
  </si>
  <si>
    <t>TTC</t>
  </si>
  <si>
    <t>Ben</t>
  </si>
  <si>
    <t>René</t>
  </si>
  <si>
    <t>Black</t>
  </si>
  <si>
    <t>24-SCT-BFA-SPARK-RC-SL-V3-CARBON-MATTE-GLOSS</t>
  </si>
  <si>
    <t>raw carbon</t>
  </si>
  <si>
    <t>no code</t>
  </si>
  <si>
    <t>black</t>
  </si>
  <si>
    <t>basic black</t>
  </si>
  <si>
    <t xml:space="preserve">SCOTT Bike Spark RC World Cup EVO </t>
  </si>
  <si>
    <t>24-SCT-BFA-SPARK-RC-WC-EVO-V3-WC-BLACK</t>
  </si>
  <si>
    <t>prism world champ black</t>
  </si>
  <si>
    <t>yes</t>
  </si>
  <si>
    <t>YS 2430</t>
  </si>
  <si>
    <t xml:space="preserve">SCOTT Bike Spark RC World Cup </t>
  </si>
  <si>
    <t>24-SCT-BFA-SPARK-RC-WC-V3-1-ICE-GREY-RADIUM</t>
  </si>
  <si>
    <t>ice grey/progressive dark grey</t>
  </si>
  <si>
    <t>YS 716 / YS 9110-S</t>
  </si>
  <si>
    <t>silver</t>
  </si>
  <si>
    <t xml:space="preserve">SCOTT Bike Spark RC Pro </t>
  </si>
  <si>
    <t>Brown</t>
  </si>
  <si>
    <t>24-SCT-BFA-SPARK-RC-PRO-V3-UNICORN-PURPLE</t>
  </si>
  <si>
    <t>prism unicorn purple/raw carbon</t>
  </si>
  <si>
    <t>YS 21-Q2-050</t>
  </si>
  <si>
    <t>purple</t>
  </si>
  <si>
    <t>basic purple</t>
  </si>
  <si>
    <t>SCOTT Bike Spark RC Team Issue opt. 1</t>
  </si>
  <si>
    <t>24-SCT-BFA-SPARK-RC-TEAM-ISSUE-V3-CARBON-GLOSS-MATTE</t>
  </si>
  <si>
    <t>SCOTT Bike Spark RC Team Issue opt. 2</t>
  </si>
  <si>
    <t>24-SCT-BFA-SPARK-RC-TEAM-ISSUE-V3-WHITE-PARAKEET</t>
  </si>
  <si>
    <t>white/parakeet green</t>
  </si>
  <si>
    <t>YS 701</t>
  </si>
  <si>
    <t>white</t>
  </si>
  <si>
    <t>basic white</t>
  </si>
  <si>
    <t>SCOTT Bike Spark RC Team opt. 1</t>
  </si>
  <si>
    <t>24-SCT-BFA-SPARK-RC-TEAM-V3-WC-BLACK</t>
  </si>
  <si>
    <t xml:space="preserve">SCOTT Bike Spark RC Team opt. 2 </t>
  </si>
  <si>
    <t>24-SCT-BFA-SPARK-RC-TEAM-V3-1-PROGRESSIVE-PURPLE</t>
  </si>
  <si>
    <t>ice grey/progressive purple</t>
  </si>
  <si>
    <t>YS 716 / Pantone 266 C</t>
  </si>
  <si>
    <t>SCOTT Bike Spark RC Comp opt. 1</t>
  </si>
  <si>
    <t>24-SCT-BFA-SPARK-RC-COMP-V3-MARTIN-PETROL-GREEN</t>
  </si>
  <si>
    <t>martin petrol green</t>
  </si>
  <si>
    <t>YS 21-Q1-012</t>
  </si>
  <si>
    <t>green</t>
  </si>
  <si>
    <t>dark green</t>
  </si>
  <si>
    <t xml:space="preserve">SCOTT Bike Spark RC Comp opt. 2 </t>
  </si>
  <si>
    <t>24-SCT-BFA-SPARK-RC-COMP-V3-1-ICE-GREY-RADIUM</t>
  </si>
  <si>
    <t xml:space="preserve">SCOTT Bike Spark 900 Ultimate </t>
  </si>
  <si>
    <t>24-SCT-BFA-SPARK-900-ULTIMATE-V3-CARBON-BRUSHED</t>
  </si>
  <si>
    <t>SCOTT Bike Spark 900 Tuned</t>
  </si>
  <si>
    <t>24-SCT-BFA-SPARK-900-TUNED-V3-PURPLE-MARBLE</t>
  </si>
  <si>
    <t>raw carbon/marble purple</t>
  </si>
  <si>
    <t xml:space="preserve">SCOTT Bike Spark 900 </t>
  </si>
  <si>
    <t>24-SCT-BFA-SPARK-900-V3-CANDY-BLUE-TINT</t>
  </si>
  <si>
    <t>carbon tinted candy blue</t>
  </si>
  <si>
    <t>blue</t>
  </si>
  <si>
    <t>dark blue</t>
  </si>
  <si>
    <t xml:space="preserve">SCOTT Bike Spark 910 </t>
  </si>
  <si>
    <t>24-SCT-BFA-SPARK-910-V3-SHARK-SLATE</t>
  </si>
  <si>
    <t>shark 4 grey</t>
  </si>
  <si>
    <t>Pantone 430 C</t>
  </si>
  <si>
    <t>grey</t>
  </si>
  <si>
    <t>basic grey</t>
  </si>
  <si>
    <t>SCOTT Bike Spark 920 opt. 1</t>
  </si>
  <si>
    <t>24-SCT-BFA-SPARK-920-OPT1-V3-GENTLEMETAL</t>
  </si>
  <si>
    <t>gentlemetal grey</t>
  </si>
  <si>
    <t>YS 7593</t>
  </si>
  <si>
    <t xml:space="preserve">SCOTT Bike Spark 920 opt. 2 </t>
  </si>
  <si>
    <t>24-SCT-BFA-SPARK-920-OPT2-V3-EVERGREEN</t>
  </si>
  <si>
    <t>ever green</t>
  </si>
  <si>
    <t>Pantone 7491 C</t>
  </si>
  <si>
    <t>basic green</t>
  </si>
  <si>
    <t>SCOTT Bike Spark 930 opt. 1</t>
  </si>
  <si>
    <t>24-SCT-BFA-SPARK-930-OPT1-V3-MARTIN-PETROL-GREEN</t>
  </si>
  <si>
    <t xml:space="preserve">SCOTT Bike Spark 930 opt. 2 </t>
  </si>
  <si>
    <t>24-SCT-BFA-SPARK-930-OPT2-V3-SHARK-PINK-FADE</t>
  </si>
  <si>
    <t>shark 3 grey</t>
  </si>
  <si>
    <t>Pantone 429 C</t>
  </si>
  <si>
    <t>light grey</t>
  </si>
  <si>
    <t xml:space="preserve">SCOTT Bike Spark 940 </t>
  </si>
  <si>
    <t>24-SCT-BFA-SPARK-940-V3-RED-TINT-CARBON</t>
  </si>
  <si>
    <t>carbon tinted metallic red</t>
  </si>
  <si>
    <t>red</t>
  </si>
  <si>
    <t>dark red</t>
  </si>
  <si>
    <t xml:space="preserve">SCOTT Bike Spark 950 </t>
  </si>
  <si>
    <t>x</t>
  </si>
  <si>
    <t>24-SCT-BFA-SPARK-950-V3-UNDERGROWTH-GREEN</t>
  </si>
  <si>
    <t>CO</t>
  </si>
  <si>
    <t>light rhino grey</t>
  </si>
  <si>
    <t xml:space="preserve">SCOTT Bike Spark 960 opt. 1 </t>
  </si>
  <si>
    <t>24-SCT-BFA-SPARK-960-OPT1-V3-PEARL-CLOUD-WHITE</t>
  </si>
  <si>
    <t>cerulean blue</t>
  </si>
  <si>
    <t>SCOTT Bike Spark 960 opt. 2</t>
  </si>
  <si>
    <t>24-SCT-BFA-SPARK-960-OPT2-V3-STELLAR-BLUE</t>
  </si>
  <si>
    <t>granite black</t>
  </si>
  <si>
    <t xml:space="preserve">SCOTT Bike Spark 970 opt. 1 </t>
  </si>
  <si>
    <t>24-SCT-BFA-SPARK-970-OPT1-V3-GENTLEMETAL-GREY-CRACKLE</t>
  </si>
  <si>
    <t>stellar blue</t>
  </si>
  <si>
    <t xml:space="preserve">SCOTT Bike Spark 970 opt. 2 </t>
  </si>
  <si>
    <t>24-SCT-BFA-SPARK-970-OPT2-V3-SAVANNA-GREEN</t>
  </si>
  <si>
    <t>raw alloy</t>
  </si>
  <si>
    <t xml:space="preserve">SCOTT Bike Genius 900 Ultimate </t>
  </si>
  <si>
    <t>GTM</t>
  </si>
  <si>
    <t>24-SCT-BFA-GENIUS-900-ULTIMATE-V3-CARBON-MATTE-GLOSS</t>
  </si>
  <si>
    <t xml:space="preserve">SCOTT Bike Genius 900 </t>
  </si>
  <si>
    <t>24-SCT-BFA-GENIUS-900-V3-UNDERGROWTH-GREEN</t>
  </si>
  <si>
    <t>undergrowth green</t>
  </si>
  <si>
    <t>Pantone 4222 C</t>
  </si>
  <si>
    <t>light green</t>
  </si>
  <si>
    <t xml:space="preserve">SCOTT Bike Genius 910 </t>
  </si>
  <si>
    <t>24-SCT-BFA-GENIUS-910-V3-BLACK-WHITE-SPLAT</t>
  </si>
  <si>
    <t>raw carbon/splatters white</t>
  </si>
  <si>
    <t xml:space="preserve">SCOTT Bike Genius 920 </t>
  </si>
  <si>
    <t>24-SCT-BFA-GENIUS-920-V3-GOBI-BEIGE</t>
  </si>
  <si>
    <t>gobi beige</t>
  </si>
  <si>
    <t>Pantone 4239 C</t>
  </si>
  <si>
    <t>beige</t>
  </si>
  <si>
    <t>light brown</t>
  </si>
  <si>
    <t xml:space="preserve">SCOTT Bike Genius 930 </t>
  </si>
  <si>
    <t>24-SCT-BFA-GENIUS-930-V3-ALLOY-MATTE-GLOSS</t>
  </si>
  <si>
    <t xml:space="preserve">SCOTT Bike Genius 940 </t>
  </si>
  <si>
    <t>24-SCT-BFA-GENIUS-940-V3-UNDERGROWTH-GREEN</t>
  </si>
  <si>
    <t>SCOTT Bike Genius ST 900 Tuned</t>
  </si>
  <si>
    <t>24-SCT-BFA-GENIUS-ST-900-TUNED-V3-PURPLE-MARBLE</t>
  </si>
  <si>
    <t xml:space="preserve">SCOTT Bike Genius ST 910 </t>
  </si>
  <si>
    <t>24-SCT-BFA-GENIUS-ST-910-V3-SURF-SPRAY-PATTERN</t>
  </si>
  <si>
    <t>lulworth blue</t>
  </si>
  <si>
    <t>Pantone 5455 C</t>
  </si>
  <si>
    <t>light blue</t>
  </si>
  <si>
    <t xml:space="preserve">SCOTT Bike Genius ST 920 </t>
  </si>
  <si>
    <t>24-SCT-BFA-GENIUS-ST-920-V3-SHARK-ALLOY</t>
  </si>
  <si>
    <t>shark 5 grey/raw alloy</t>
  </si>
  <si>
    <t>Pantone 431 C</t>
  </si>
  <si>
    <t>SCOTT Bike Ransom 900 RC</t>
  </si>
  <si>
    <t>Clément</t>
  </si>
  <si>
    <t>24-SCT-BFA-RANSOM-RC-V3-ACID-SAND</t>
  </si>
  <si>
    <t>sand beige/suphur yellow</t>
  </si>
  <si>
    <t>Pantone 5803 C / YS 7445</t>
  </si>
  <si>
    <t>SCOTT Bike Ransom 910</t>
  </si>
  <si>
    <t>24-SCT-BFA-RANSOM-10-V3-CARBON-BRUSH</t>
  </si>
  <si>
    <t>SCOTT Bike Ransom 920</t>
  </si>
  <si>
    <t>24-SCT-BFA-RANSOM-20-V3-MUSTARD-YELLOW</t>
  </si>
  <si>
    <t>metal mustard yellow</t>
  </si>
  <si>
    <t>YS 2029-1-S</t>
  </si>
  <si>
    <t>yellow</t>
  </si>
  <si>
    <t>dark yellow</t>
  </si>
  <si>
    <t>SCOTT Bike Ransom 930</t>
  </si>
  <si>
    <t>24-SCT-BFA-RANSOM-30-V3-SHARK-LIGHT-SLATE</t>
  </si>
  <si>
    <t>SCOTT Bike Gambler 900 RC</t>
  </si>
  <si>
    <t>24-SCT-BFA-GAMBLER-RC-V3-ACID-SAND</t>
  </si>
  <si>
    <t>SCOTT Bike Gambler 910</t>
  </si>
  <si>
    <t xml:space="preserve">CO </t>
  </si>
  <si>
    <t>naphta green</t>
  </si>
  <si>
    <t>SCOTT Bike Gambler 920</t>
  </si>
  <si>
    <t>dark grey</t>
  </si>
  <si>
    <t>SCOTT Bike Roxter YZ 0.1</t>
  </si>
  <si>
    <t>CAM</t>
  </si>
  <si>
    <t>24-SCT-BFA-ROXTER-YZ-01-V3-MUSTARD-YELLOW</t>
  </si>
  <si>
    <t>mustard yellow</t>
  </si>
  <si>
    <t>YCT 61102</t>
  </si>
  <si>
    <t>SCOTT Bike Roxter YZ 0.2</t>
  </si>
  <si>
    <t>24-SCT-BFA-ROXTER-YZ-02-V3-RAW-ALLOY</t>
  </si>
  <si>
    <t>SCOTT Bike Scale RC SL</t>
  </si>
  <si>
    <t>24-SCT-BFA-SCALE-RC-SL-V3-CARBON-MATTE-GLOSS</t>
  </si>
  <si>
    <t>SCOTT Bike Scale RC World Cup EVO</t>
  </si>
  <si>
    <t>24-SCT-BFA-SCALE-RC-WC-EVO-V3-WC-BLACK</t>
  </si>
  <si>
    <t>SCOTT Bike Scale RC World Cup</t>
  </si>
  <si>
    <t>24-SCT-BFA-SCALE-RC-WC-V3-YELLOW-RAINBOW-TRANSPARENT</t>
  </si>
  <si>
    <t>SCOTT Bike Scale RC Team Issue</t>
  </si>
  <si>
    <t>24-SCT-BFA-SCALE-RC-TEAM-ISSUE-V3-PROGRESSIVE-PURPLE</t>
  </si>
  <si>
    <t>SCOTT Bike Scale RC Team</t>
  </si>
  <si>
    <t>24-SCT-BFA-SCALE-RC-TEAM-V3-WC-BLACK</t>
  </si>
  <si>
    <t>SCOTT Bike Scale 910</t>
  </si>
  <si>
    <t>TTCC</t>
  </si>
  <si>
    <t>24-SCT-BFA-SCALE-910-V3-MARTIN-PETROL-GREEN</t>
  </si>
  <si>
    <t>SCOTT Bike Scale 920</t>
  </si>
  <si>
    <t>24-SCT-BFA-SCALE-920-V3-SHARK-SLATE</t>
  </si>
  <si>
    <t>shark 5 grey</t>
  </si>
  <si>
    <t>SCOTT Bike Scale 925</t>
  </si>
  <si>
    <t>24-SCT-BFA-SCALE-925-V3-CARBON-BRUSH</t>
  </si>
  <si>
    <t>SCOTT Bike Scale 930 opt. 1</t>
  </si>
  <si>
    <t>24-SCT-BFA-SCALE-930-V3-MARTIN-PETROL-GREEN</t>
  </si>
  <si>
    <t>SCOTT Bike Scale 930 opt. 2</t>
  </si>
  <si>
    <t>24-SCT-BFA-SCALE-930-V3-WHITE-PARAKEET</t>
  </si>
  <si>
    <t>SCOTT Bike Scale 940 opt. 1</t>
  </si>
  <si>
    <t>24-SCT-BFA-SCALE-940-V3-GENTLEMETAL-CRACKS</t>
  </si>
  <si>
    <t>SCOTT Bike Scale 940 opt. 2</t>
  </si>
  <si>
    <t>24-SCT-BFA-SCALE-940-V3-SAVANNA-YELLOW</t>
  </si>
  <si>
    <t>savanna yellow</t>
  </si>
  <si>
    <t>Pantone 130 C</t>
  </si>
  <si>
    <t xml:space="preserve">SCOTT Bike Scale 950 </t>
  </si>
  <si>
    <t xml:space="preserve">GCM </t>
  </si>
  <si>
    <t>24-SCT-BFA-SCALE-950-V3-MARTIN-PETROL-GREEN</t>
  </si>
  <si>
    <t>wakame green</t>
  </si>
  <si>
    <t xml:space="preserve">SCOTT Bike Scale 960 </t>
  </si>
  <si>
    <t>24-SCT-BFA-SCALE-960-V3-UNDERGROWTH-GREEN</t>
  </si>
  <si>
    <t>regular white</t>
  </si>
  <si>
    <t xml:space="preserve">SCOTT Bike Scale 965 opt. 1 </t>
  </si>
  <si>
    <t>24-SCT-BFA-SCALE-965-V3-SHARK-PINK-FADE</t>
  </si>
  <si>
    <t xml:space="preserve">SCOTT Bike Scale 965 opt. 2 </t>
  </si>
  <si>
    <t>24-SCT-BFA-SCALE-965-V3-CERULEAN-BLUE</t>
  </si>
  <si>
    <t>prism green purple</t>
  </si>
  <si>
    <t xml:space="preserve">SCOTT Bike Scale 970 opt. 1 </t>
  </si>
  <si>
    <t>24-SCT-BFA-SCALE-970-V3-DARK-GREY</t>
  </si>
  <si>
    <t xml:space="preserve">SCOTT Bike Scale 970 opt. 2 </t>
  </si>
  <si>
    <t>24-SCT-BFA-SCALE-970-V3-MUSTARD-YELLOW</t>
  </si>
  <si>
    <t>florida red</t>
  </si>
  <si>
    <t xml:space="preserve">SCOTT Bike Scale 980 opt. 1 </t>
  </si>
  <si>
    <t>24-SCT-BFA-SCALE-980-V3-PEARL-CLOUD-WHITE</t>
  </si>
  <si>
    <t>prism iridium black</t>
  </si>
  <si>
    <t xml:space="preserve">SCOTT Bike Scale 980 opt. 2 </t>
  </si>
  <si>
    <t>24-SCT-BFA-SCALE-980-V3-UNDERGROWTH-GREEN</t>
  </si>
  <si>
    <t xml:space="preserve">SCOTT Bike Aspect 910 </t>
  </si>
  <si>
    <t>A&amp;J + GCM</t>
  </si>
  <si>
    <t xml:space="preserve">SCOTT Bike Aspect 920 </t>
  </si>
  <si>
    <t>SCOTT Bike Aspect 930 opt. 1</t>
  </si>
  <si>
    <t>pearl white</t>
  </si>
  <si>
    <t xml:space="preserve">SCOTT Bike Aspect 930 opt. 2 </t>
  </si>
  <si>
    <t>SCOTT Bike Aspect 940 opt. 1</t>
  </si>
  <si>
    <t xml:space="preserve">SCOTT Bike Aspect 940 opt. 2 </t>
  </si>
  <si>
    <t xml:space="preserve">prism paprika orange </t>
  </si>
  <si>
    <t>orange</t>
  </si>
  <si>
    <t xml:space="preserve">SCOTT Bike Aspect 950 EQ </t>
  </si>
  <si>
    <t>SCOTT Bike Aspect 950 opt. 1</t>
  </si>
  <si>
    <t>slate grey</t>
  </si>
  <si>
    <t xml:space="preserve">SCOTT Bike Aspect 950 opt. 2 </t>
  </si>
  <si>
    <t>sun yellow</t>
  </si>
  <si>
    <t>SCOTT Bike Aspect 960 opt. 1</t>
  </si>
  <si>
    <t xml:space="preserve">SCOTT Bike Aspect 960 opt. 2 </t>
  </si>
  <si>
    <t>tangerine orange</t>
  </si>
  <si>
    <t>SCOTT Bike Aspect 970 opt. 1</t>
  </si>
  <si>
    <t xml:space="preserve">SCOTT Bike Aspect 970 opt. 2 </t>
  </si>
  <si>
    <t>dark moss green</t>
  </si>
  <si>
    <t>SCOTT Bike Aspect 740 opt. 1</t>
  </si>
  <si>
    <t xml:space="preserve">SCOTT Bike Aspect 740 opt. 2 </t>
  </si>
  <si>
    <t>SCOTT Bike Aspect 750 opt. 1</t>
  </si>
  <si>
    <t>SCOTT Bike Aspect 750 opt. 2</t>
  </si>
  <si>
    <t>SCOTT Bike Aspect 760 EQ</t>
  </si>
  <si>
    <t>SCOTT Bike Aspect 760 opt. 1</t>
  </si>
  <si>
    <t>SCOTT Bike Aspect 760 opt. 2</t>
  </si>
  <si>
    <t>SCOTT Bike Aspect 770 opt. 1</t>
  </si>
  <si>
    <t>SCOTT Bike Aspect 770 opt. 2</t>
  </si>
  <si>
    <t xml:space="preserve">SCOTT Bike Contessa Spark RC World Cup </t>
  </si>
  <si>
    <t>Charlotte</t>
  </si>
  <si>
    <t>Sereina</t>
  </si>
  <si>
    <t>24-SCT-BFA-CONT-SPARK-RC-V3-TERRAZZOGREYG</t>
  </si>
  <si>
    <t>shark 1 grey/terrazzo black</t>
  </si>
  <si>
    <t>Pantone 427 C</t>
  </si>
  <si>
    <t xml:space="preserve">SCOTT Bike Contessa Spark 910 </t>
  </si>
  <si>
    <t>24-SCT-BFA-CONT-SPARK-910-V3-VERIPERIG</t>
  </si>
  <si>
    <t>veri peri purple</t>
  </si>
  <si>
    <t>Pantone 2368 C</t>
  </si>
  <si>
    <t xml:space="preserve">SCOTT Bike Contessa Spark 920 </t>
  </si>
  <si>
    <t>24-SCT-BFA-CONT-SPARK-920-V3-ICEGREENM</t>
  </si>
  <si>
    <t>metallic ice green</t>
  </si>
  <si>
    <t>Pantone 8280 C</t>
  </si>
  <si>
    <t xml:space="preserve">SCOTT Bike Contessa Spark 930 </t>
  </si>
  <si>
    <t>24-SCT-BFA-CONT-SPARK-930-V3-DARKPURPLEM</t>
  </si>
  <si>
    <t xml:space="preserve">SCOTT Bike Contessa Genius 910 </t>
  </si>
  <si>
    <t>24-SCT-BFA-CONT-GENIUS-910-V3-VERIPERIG</t>
  </si>
  <si>
    <t xml:space="preserve">SCOTT Bike Contessa Genius 920 </t>
  </si>
  <si>
    <t>24-SCT-BFA-CONT-GENIUS-920-V3-CLAYPINK</t>
  </si>
  <si>
    <t xml:space="preserve">spl </t>
  </si>
  <si>
    <t>clay pink</t>
  </si>
  <si>
    <t xml:space="preserve">Pantone 10149 C </t>
  </si>
  <si>
    <t>pink</t>
  </si>
  <si>
    <t>light pink</t>
  </si>
  <si>
    <t>SCOTT Bike Contessa Ransom 910</t>
  </si>
  <si>
    <t>24-SCT-BFA-CONT-RANSOM-910-V3-TERRAZZOGREY</t>
  </si>
  <si>
    <t>SCOTT Bike Contessa Scale 910</t>
  </si>
  <si>
    <t>24-SCT-BFA-CONT-SCALE-910-V3-VERIPERIG</t>
  </si>
  <si>
    <t>SCOTT Bike Contessa Scale 920</t>
  </si>
  <si>
    <t>24-SCT-BFA-CONT-SCALE-920-V3-TERRAZZOWHITEG</t>
  </si>
  <si>
    <t>pearl snow white</t>
  </si>
  <si>
    <t>IS 06-6008</t>
  </si>
  <si>
    <t xml:space="preserve">SCOTT Bike Contessa Scale 930 </t>
  </si>
  <si>
    <t>24-SCT-BFA-CONT-SCALE-930-V3-ICEGREENM</t>
  </si>
  <si>
    <t>sparkle white</t>
  </si>
  <si>
    <t xml:space="preserve">SCOTT Bike Contessa Scale 940 </t>
  </si>
  <si>
    <t>24-SCT-BFA-CONT-SCALE-940-V3-DARKPURPLEM</t>
  </si>
  <si>
    <t>massala pink</t>
  </si>
  <si>
    <t xml:space="preserve">SCOTT Bike Contessa Active 10 </t>
  </si>
  <si>
    <t>whale blue</t>
  </si>
  <si>
    <t xml:space="preserve">SCOTT Bike Contessa Active 20 </t>
  </si>
  <si>
    <t>eclipse blue</t>
  </si>
  <si>
    <t xml:space="preserve">SCOTT Bike Contessa Active 30 </t>
  </si>
  <si>
    <t>SCOTT Bike Contessa Active 40 opt. 1</t>
  </si>
  <si>
    <t xml:space="preserve">SCOTT Bike Contessa Active 40 opt. 2 </t>
  </si>
  <si>
    <t xml:space="preserve">SCOTT Bike Contessa Active 50 EQ </t>
  </si>
  <si>
    <t>dark purple</t>
  </si>
  <si>
    <t>SCOTT Bike Contessa Active 50 opt. 1</t>
  </si>
  <si>
    <t xml:space="preserve">SCOTT Bike Contessa Active 50 opt. 2 </t>
  </si>
  <si>
    <t>rainforest green</t>
  </si>
  <si>
    <t xml:space="preserve">SCOTT Bike Contessa Active 60 </t>
  </si>
  <si>
    <t>ROAD</t>
  </si>
  <si>
    <t> </t>
  </si>
  <si>
    <t>1x frame &amp; fork</t>
  </si>
  <si>
    <t xml:space="preserve">SCOTT Bike Plasma RC Ultimate </t>
  </si>
  <si>
    <t>Frank</t>
  </si>
  <si>
    <t>Grey</t>
  </si>
  <si>
    <t>24-SCT-BFA-PLASMA-RC-ULTIMATE-V3-UNICORNEVO + 24-SCT-BFA-PLASMA-RC-ULTIMATE-V3-BONBONFADING_SPEED</t>
  </si>
  <si>
    <t>tbd</t>
  </si>
  <si>
    <t xml:space="preserve">SCOTT Bike Plasma RC Pro </t>
  </si>
  <si>
    <t>24-SCT-BFA-PLASMA-RC-ULTIMATE-V3-GREYYELLOW + 24-SCT-BFA-PLASMA-RC-ULTIMATE-V3-BONBONFADING</t>
  </si>
  <si>
    <t xml:space="preserve">SCOTT Bike Foil RC Ultimate </t>
  </si>
  <si>
    <t>24-SCT-BFA-FOIL-RC-ULTIMATE-V3-SILVERCHROME</t>
  </si>
  <si>
    <t>confirmed 19.12.2022</t>
  </si>
  <si>
    <t>dark chrome silver</t>
  </si>
  <si>
    <t>YS 9110</t>
  </si>
  <si>
    <t xml:space="preserve">SCOTT Bike Foil RC Pro </t>
  </si>
  <si>
    <t>24-SCT-BFA-FOIL-RC-PRO-V3-TINTEDGREYM</t>
  </si>
  <si>
    <t>carbon tinted grey</t>
  </si>
  <si>
    <t>SCOTT Bike Foil RC 10 opt. 1</t>
  </si>
  <si>
    <t>24-SCT-BFA-FOIL-RC-10-V3-CARBONM</t>
  </si>
  <si>
    <t>SCOTT Bike Foil RC 10 opt. 2</t>
  </si>
  <si>
    <t>24-SCT-BFA-FOIL-RC-10-V3-ULTRAVIOLETG</t>
  </si>
  <si>
    <t>ultra violet purple</t>
  </si>
  <si>
    <t>Pantone 2091 C</t>
  </si>
  <si>
    <t xml:space="preserve">SCOTT Bike Foil RC 20 </t>
  </si>
  <si>
    <t>24-SCT-BFA-FOIL-RC-20-V3-NINOBLACKG</t>
  </si>
  <si>
    <t xml:space="preserve">SCOTT Bike Foil RC 30 </t>
  </si>
  <si>
    <t>24-SCT-BFA-FOIL-RC-30-V3-Q365</t>
  </si>
  <si>
    <t xml:space="preserve">SCOTT Bike Addict RC Ultimate </t>
  </si>
  <si>
    <t>24-SCT-BFA-ADDICT-RC-ULTIMATE-V3-SILVERCHROMEG</t>
  </si>
  <si>
    <t>confirmed 15.12.2022</t>
  </si>
  <si>
    <t xml:space="preserve">SCOTT Bike Addict RC Pro </t>
  </si>
  <si>
    <t>24-SCT-BFA-ADDICT-RC-PRO-V3-CUMULUSWHITEG</t>
  </si>
  <si>
    <t>cumulus white</t>
  </si>
  <si>
    <t>YS 894-6</t>
  </si>
  <si>
    <t xml:space="preserve">SCOTT Bike Addict RC 10 </t>
  </si>
  <si>
    <t>24-SCT-BFA-ADDICT-RC-10-V3-PETROLGREENG</t>
  </si>
  <si>
    <t>carbon tinted petrol green</t>
  </si>
  <si>
    <t xml:space="preserve">SCOTT Bike Addict RC 15 opt. 1 </t>
  </si>
  <si>
    <t>24-SCT-BFA-ADDICT-RC-15-V3-NINOBLACKG</t>
  </si>
  <si>
    <t>SCOTT Bike Addict RC 15 opt. 2</t>
  </si>
  <si>
    <t>24-SCT-BFA-ADDICT-RC-15-V3-PRISMUNICORNG</t>
  </si>
  <si>
    <t>prism unicorn purple</t>
  </si>
  <si>
    <t xml:space="preserve">SCOTT Bike Addict RC 20 </t>
  </si>
  <si>
    <t>24-SCT-BFA-ADDICT-RC-20-V3-MINERALGREYG</t>
  </si>
  <si>
    <t>SCOTT Bike Addict RC 30 opt. 1</t>
  </si>
  <si>
    <t>24-SCT-BFA-ADDICT-RC-30-V3-PETROLGREENM</t>
  </si>
  <si>
    <t>SCOTT Bike Addict RC 30 opt. 2</t>
  </si>
  <si>
    <t>24-SCT-BFA-ADDICT-RC-30-V3-ACIDORANGEG</t>
  </si>
  <si>
    <t>acid orange</t>
  </si>
  <si>
    <t>Pantone 172-M-S</t>
  </si>
  <si>
    <t>light orange</t>
  </si>
  <si>
    <t xml:space="preserve">SCOTT Bike Addict RC 40 </t>
  </si>
  <si>
    <t>24-SCT-BFA-ADDICT-RC-40-V3-NINOBLACKM</t>
  </si>
  <si>
    <t>SCOTT Bike Addict SE</t>
  </si>
  <si>
    <t>24-SCT-BFA-ADDICT-SE-V3-REDTINTEDG</t>
  </si>
  <si>
    <t>SCOTT Bike Addict 10</t>
  </si>
  <si>
    <t>24-SCT-BFA-ADDICT-10-V3-PETROLGREENG</t>
  </si>
  <si>
    <t>SCOTT Bike Addict 20 opt. 1</t>
  </si>
  <si>
    <t>24-SCT-BFA-ADDICT-20-V3-NINOBLACKM</t>
  </si>
  <si>
    <t>SCOTT Bike Addict 20 opt. 2</t>
  </si>
  <si>
    <t>24-SCT-BFA-ADDICT-20-V3-MINERALGREYG</t>
  </si>
  <si>
    <t>SCOTT Bike Addict 30</t>
  </si>
  <si>
    <t>24-SCT-BFA-ADDICT-30-V3-UNDERGROWTHGREENG</t>
  </si>
  <si>
    <t>SCOTT Bike Addict 40 opt. 1</t>
  </si>
  <si>
    <t>24-SCT-BFA-ADDICT-40-V3-DARKPETROLGREENM</t>
  </si>
  <si>
    <t>petrol green</t>
  </si>
  <si>
    <t>YS 19-Q3-090-S</t>
  </si>
  <si>
    <t>SCOTT Bike Addict 40 opt. 2</t>
  </si>
  <si>
    <t>24-SCT-BFA-ADDICT-40-V3-CLOUDBEIGEG</t>
  </si>
  <si>
    <t>cloud beige</t>
  </si>
  <si>
    <t>Pantone 9084 C</t>
  </si>
  <si>
    <t>SCOTT Bike Addict 50</t>
  </si>
  <si>
    <t>24-SCT-BFA-ADDICT-50-V3-SLATEGREYG</t>
  </si>
  <si>
    <t>YS 9240</t>
  </si>
  <si>
    <t xml:space="preserve">SCOTT Bike Speedster 10 </t>
  </si>
  <si>
    <t xml:space="preserve">SCOTT Bike Speedster 20 </t>
  </si>
  <si>
    <t xml:space="preserve">SCOTT Bike Speedster 30 </t>
  </si>
  <si>
    <t>red tint alloy</t>
  </si>
  <si>
    <t xml:space="preserve">SCOTT Bike Speedster 40 </t>
  </si>
  <si>
    <t xml:space="preserve">SCOTT Bike Speedster 50 </t>
  </si>
  <si>
    <t>wolf grey</t>
  </si>
  <si>
    <t>SCOTT Bike Speedster 40 rim brake</t>
  </si>
  <si>
    <t>SCOTT Bike Speedster 50 rim brake</t>
  </si>
  <si>
    <t>SCOTT Bike Metrix 10</t>
  </si>
  <si>
    <t>24-SCT-BFA-METRIX-10-V3-DARKRAINFORESTM</t>
  </si>
  <si>
    <t>dark rainforest green</t>
  </si>
  <si>
    <t>YS 22-Q1-027</t>
  </si>
  <si>
    <t xml:space="preserve">SCOTT Bike Metrix 20 </t>
  </si>
  <si>
    <t>24-SCT-BFA-METRIX-20-V3-DARKPETROLM</t>
  </si>
  <si>
    <t xml:space="preserve">SCOTT Bike Metrix 30 EQ </t>
  </si>
  <si>
    <t>24-SCT-BFA-METRIX-30EQ-V3-SHARKGREYM</t>
  </si>
  <si>
    <t>SCOTT Bike Contessa Addict 15</t>
  </si>
  <si>
    <t>24-SCT-BFA-CONT-ADDICT-15-V3-TERRAZZOGREYG</t>
  </si>
  <si>
    <t>1x frame &amp; fork (XS/48)</t>
  </si>
  <si>
    <t>shark 1 grey</t>
  </si>
  <si>
    <t>SCOTT Bike Contessa Addict 25</t>
  </si>
  <si>
    <t>24-SCT-BFA-CONT-ADDICT-25-V3-ICEGREENM</t>
  </si>
  <si>
    <t>SCOTT Bike Contessa Addict 35</t>
  </si>
  <si>
    <t>24-SCT-BFA-CONT-ADDICT-35-V3-DARKPURPLETINTEDM</t>
  </si>
  <si>
    <t>carbon tinted dark pruple</t>
  </si>
  <si>
    <t>SCOTT Bike Contessa Addict 45</t>
  </si>
  <si>
    <t>24-SCT-BFA-CONT-ADDICT-45-V3-LILAMETALLICM</t>
  </si>
  <si>
    <t>polar lila purple</t>
  </si>
  <si>
    <t>YS 2034</t>
  </si>
  <si>
    <t>light purple</t>
  </si>
  <si>
    <t xml:space="preserve">SCOTT Bike Contessa Speedster 15 </t>
  </si>
  <si>
    <t xml:space="preserve">SCOTT Bike Contessa Speedster 25 </t>
  </si>
  <si>
    <t>SCOTT Bike Addict Gravel RC</t>
  </si>
  <si>
    <t>CS decal!</t>
  </si>
  <si>
    <t>24-SCT-BFA-ADDICT-GR-RC-V3-PROGRESSIVE-PURPLEGREY</t>
  </si>
  <si>
    <t>spl</t>
  </si>
  <si>
    <t>SCOTT Bike Addict Gravel 10</t>
  </si>
  <si>
    <t>24-SCT-BFA-ADDICT-GR-10-V3-ULTRAVIOLETGLOSS</t>
  </si>
  <si>
    <t>SCOTT Bike Addict Gravel 20</t>
  </si>
  <si>
    <t>24-SCT-BFA-ADDICT-GR-20-V3-MINERALGREYGLOSS</t>
  </si>
  <si>
    <t>SCOTT Bike Addict Gravel 30</t>
  </si>
  <si>
    <t>24-SCT-BFA-ADDICT-GR-30-V3-EVERGREENMATT</t>
  </si>
  <si>
    <t>SCOTT Bike Addict Gravel 40 opt. 1</t>
  </si>
  <si>
    <t>24-SCT-BFA-ADDICT-GR-40-V3-CARBONRAWBROWNSPLATTERS</t>
  </si>
  <si>
    <t>carbon splatters brown</t>
  </si>
  <si>
    <t>SCOTT Bike Addict Gravel 40 opt. 2</t>
  </si>
  <si>
    <t>24-SCT-BFA-ADDICT-GR-40-V3-ACIDORANGEGLOSS</t>
  </si>
  <si>
    <t xml:space="preserve">SCOTT Bike Speedster Gravel 10 </t>
  </si>
  <si>
    <t>24-SCT-BFA-SPEEDSTER-GR-10-V3-CLOUDBEIGEG</t>
  </si>
  <si>
    <t xml:space="preserve">SCOTT Bike Speedster Gravel 20 </t>
  </si>
  <si>
    <t>24-SCT-BFA-SPEEDSTER-GR-20-V3-DARKPETROLM</t>
  </si>
  <si>
    <t>SCOTT Bike Speedster Gravel 30 EQ</t>
  </si>
  <si>
    <t>24-SCT-BFA-SPEEDSTER-GR-30-EQ-V3-METALLICMUSTARDYELLOWM</t>
  </si>
  <si>
    <t>SCOTT Bike Speedster Gravel 40 opt. 1</t>
  </si>
  <si>
    <t>24-SCT-BFA-SPEEDSTER-GR-40-V3-SHARKGREM</t>
  </si>
  <si>
    <t xml:space="preserve">SCOTT Bike Speedster Gravel 40 opt. 2 </t>
  </si>
  <si>
    <t>24-SCT-BFA-SPEEDSTER-GR-40-V3-ACIDORANGEG</t>
  </si>
  <si>
    <t>SCOTT Bike Speedster Gravel 50 EQ</t>
  </si>
  <si>
    <t>24-SCT-BFA-SPEEDSTER-GR-50-EQ-V3-EVERGREENM</t>
  </si>
  <si>
    <t xml:space="preserve">SCOTT Bike Speedster Gravel 60 </t>
  </si>
  <si>
    <t>24-SCT-BFA-SPEEDSTER-GR-60-V3-BLACKMCOPPERG</t>
  </si>
  <si>
    <t>mastaphora grey</t>
  </si>
  <si>
    <t>YS 7676</t>
  </si>
  <si>
    <t>SCOTT Bike Contessa Addict Gravel 15</t>
  </si>
  <si>
    <t>24-SCT-BFA-CONT-ADDICT-GR-15-V3-TERRAZZOGREYG</t>
  </si>
  <si>
    <t>SCOTT Bike Contessa Addict Gravel 25</t>
  </si>
  <si>
    <t>24-SCT-BFA-CONT-ADDICT-GR-25-V3-CLAYPINKM</t>
  </si>
  <si>
    <t xml:space="preserve">SCOTT Bike Contessa Speedster Gravel 15 </t>
  </si>
  <si>
    <t>24-SCT-BFA-CONT-SPEEDSTER-GR-15-V3-TERRAZZOBLACKM</t>
  </si>
  <si>
    <t xml:space="preserve">SCOTT Bike Contessa Speedster Gravel 25 EQ </t>
  </si>
  <si>
    <t>24-SCT-BFA-CONT-SPEEDSTER-GR-25-EQ-V3-TERRAZZOWHITEG</t>
  </si>
  <si>
    <t xml:space="preserve">SCOTT Bike Contessa Speedster Gravel 35 </t>
  </si>
  <si>
    <t>24-SCT-BFA-CONT-SPEEDSTER-GR-35-V3-ICEGREENM</t>
  </si>
  <si>
    <t>eRIDE - MTB &amp; ROAD</t>
  </si>
  <si>
    <t xml:space="preserve">SCOTT Bike Lumen eRIDE 900 SL  </t>
  </si>
  <si>
    <t>Andreas</t>
  </si>
  <si>
    <t>24-SCT-BFA-LUMEN-SL-V3-CARBON-BRUSHED</t>
  </si>
  <si>
    <t xml:space="preserve">SCOTT Bike Lumen eRIDE 900  </t>
  </si>
  <si>
    <t>24-SCT-BFA-LUMEN-900-V3-EMARTIN-PETROL-GREEN</t>
  </si>
  <si>
    <t xml:space="preserve">SCOTT Bike Lumen eRIDE 910  </t>
  </si>
  <si>
    <t>24-SCT-BFA-LUMEN-910-V3-SHARK-SLATE</t>
  </si>
  <si>
    <t>SCOTT Bike Voltage eRIDE 900 SL</t>
  </si>
  <si>
    <t>24-SCT-BFA-VOLTAGE-900-SL-V1-RAW-CARBON</t>
  </si>
  <si>
    <t>SCOTT Bike Voltage eRIDE 900 Tuned</t>
  </si>
  <si>
    <t>24-SCT-BFA-VOLTAGE-900-TUNED-V1-PRUPLE-MARBLE</t>
  </si>
  <si>
    <t>SCOTT Bike Voltage eRIDE 910</t>
  </si>
  <si>
    <t>24-SCT-BFA-VOLTAGE-910-V1-UNDERGROWTH-GREEN</t>
  </si>
  <si>
    <t>SCOTT Bike Voltage eRIDE 920</t>
  </si>
  <si>
    <t>24-SCT-BFA-VOLTAGE-920-V1-GOBI-BEIGE</t>
  </si>
  <si>
    <t xml:space="preserve">SCOTT Bike Strike eRIDE 900 EVO </t>
  </si>
  <si>
    <t>Fred</t>
  </si>
  <si>
    <t>24-SCT-BFA-STRIKE-eRIDE-900-EVO-V2-CARBON-MATT-GLOSS</t>
  </si>
  <si>
    <t xml:space="preserve">SCOTT Bike Strike eRIDE 910 EVO </t>
  </si>
  <si>
    <t>24-SCT-BFA-STRIKE-eRIDE-910-EVO-V2-PRISM OLIVE-BLACK</t>
  </si>
  <si>
    <t>SCOTT Bike Strike eRIDE 920 EVO opt. 1 (No Option)</t>
  </si>
  <si>
    <t>24-SCT-BFA-STRIKE-eRIDE-920-EVO-OPT1-V2-DARK STELLAR BLUE-RAW ALLOY</t>
  </si>
  <si>
    <t>SCOTT Bike Strike eRIDE 920 EVO opt. 2 (Cancelled)</t>
  </si>
  <si>
    <t>24-SCT-BFA-STRIKE-eRIDE-920-EVO-OPT2-V2-CERULEAN BLUE-BLACK</t>
  </si>
  <si>
    <t>deep sparkle blue</t>
  </si>
  <si>
    <t>SCOTT Bike Strike eRIDE 930 opt. 1</t>
  </si>
  <si>
    <t>24-SCT-BFA-STRIKE-eRIDE-930-OPT1-V2-BLACK-BRUSHED</t>
  </si>
  <si>
    <t>YS 941</t>
  </si>
  <si>
    <t xml:space="preserve">SCOTT Bike Strike eRIDE 930 opt. 2 </t>
  </si>
  <si>
    <t>24-SCT-BFA-STRIKE-eRIDE-930-OPT2-V2-SHARK GREY-PINK HIT</t>
  </si>
  <si>
    <t xml:space="preserve">SCOTT Bike Patron eRIDE 900 Ultimate </t>
  </si>
  <si>
    <t>24-SCT-BFA-PATRON-eRIDE-ULTIMATE-V2-CARBON-MATT-GLOSS</t>
  </si>
  <si>
    <t>candy red flakes/raw carbon</t>
  </si>
  <si>
    <t xml:space="preserve">SCOTT Bike Patron eRIDE 900 </t>
  </si>
  <si>
    <t>24-SCT-BFA-PATRON-eRIDE-900-V2-MARTIN GREEN</t>
  </si>
  <si>
    <t xml:space="preserve">SCOTT Bike Patron eRIDE 910 </t>
  </si>
  <si>
    <t>24-SCT-BFA-PATRON-eRIDE-910-V2-BLACK-BEIGE</t>
  </si>
  <si>
    <t>prism grey green</t>
  </si>
  <si>
    <t xml:space="preserve">SCOTT Bike Patron eRIDE 920 opt. 1 </t>
  </si>
  <si>
    <t>24-SCT-BFA-PATRON-eRIDE-920-V2-SHARK GREY-RAW ALLOY</t>
  </si>
  <si>
    <t xml:space="preserve">SCOTT Bike Patron eRIDE 920 opt. 2 </t>
  </si>
  <si>
    <t>24-SCT-BFA-PATRON-eRIDE-920-V2-UNDERGROWTH GREEN</t>
  </si>
  <si>
    <t xml:space="preserve">SCOTT Bike Patron eRIDE 930 </t>
  </si>
  <si>
    <t>24-SCT-BFA-PATRON-eRIDE-930-V2-BLACK-MINERAL BLUE</t>
  </si>
  <si>
    <t>ivy metal green</t>
  </si>
  <si>
    <t xml:space="preserve">SCOTT Bike Patron ST eRIDE 900 Tuned  </t>
  </si>
  <si>
    <t>24-SCT-BFA-PATRON-ST-eRIDE-900-TUNED-V2-PURPLE-MARBLE</t>
  </si>
  <si>
    <t>savanna green/raw carbon</t>
  </si>
  <si>
    <t xml:space="preserve">SCOTT Bike Patron ST eRIDE 910  </t>
  </si>
  <si>
    <t>24-SCT-BFA-PATRON-ST-eRIDE-910-V2-UNDERGROWTH GREEN-BLACK</t>
  </si>
  <si>
    <t>SCOTT Bike Aspect eRIDE 900</t>
  </si>
  <si>
    <t>CROSS</t>
  </si>
  <si>
    <t>Vincent</t>
  </si>
  <si>
    <t>24-SCT-BFA-ASPECT-ERIDE-900-V3-RHINO-GREY</t>
  </si>
  <si>
    <t>rhino grey</t>
  </si>
  <si>
    <t>T068-90657</t>
  </si>
  <si>
    <t>SCOTT Bike Aspect eRIDE 910</t>
  </si>
  <si>
    <t>24-SCT-BFA-ASPECT-ERIDE-910-V3-MALACHITE GREEN</t>
  </si>
  <si>
    <t>malachite green</t>
  </si>
  <si>
    <t>T029-80310</t>
  </si>
  <si>
    <t>SCOTT Bike Aspect eRIDE 920 opt. 1</t>
  </si>
  <si>
    <t>24-SCT-BFA-ASPECT-ERIDE-920-OPT1-V3-MIDNIGHT GREY</t>
  </si>
  <si>
    <t>midnight grey</t>
  </si>
  <si>
    <t>T068-80367</t>
  </si>
  <si>
    <t>SCOTT Bike Aspect eRIDE 920 opt. 2</t>
  </si>
  <si>
    <t>24-SCT-BFA-ASPECT-ERIDE-920-OPT2-V3-DEEP TEAL BLUE</t>
  </si>
  <si>
    <t>pagoda blue</t>
  </si>
  <si>
    <t>T059-41478</t>
  </si>
  <si>
    <t>SCOTT Bike Aspect eRIDE 930</t>
  </si>
  <si>
    <t>24-SCT-BFA-ASPECT-ERIDE-930-V3-STAINLESS STEEL</t>
  </si>
  <si>
    <t>stainless steel beige</t>
  </si>
  <si>
    <t>T059-91271</t>
  </si>
  <si>
    <t>SCOTT Bike Aspect eRIDE 940</t>
  </si>
  <si>
    <t>24-SCT-BFA-ASPECT-ERIDE-940-V3-HIGHLAND GREEN</t>
  </si>
  <si>
    <t>hunter green</t>
  </si>
  <si>
    <t>T068-50310</t>
  </si>
  <si>
    <t>SCOTT Bike Aspect eRIDE 950</t>
  </si>
  <si>
    <t>24-SCT-BFA-ASPECT-ERIDE-950-V3-BLUE GREY MET</t>
  </si>
  <si>
    <t>metallic blue grey</t>
  </si>
  <si>
    <t>T068-70765+</t>
  </si>
  <si>
    <t>SCOTT Bike Contessa Lumen eRIDE 900</t>
  </si>
  <si>
    <t>24-SCT-BFA-CONT-LUMEN-900-V3-ICEGREENM</t>
  </si>
  <si>
    <t>SCOTT Bike Contessa Voltage eRIDE 900</t>
  </si>
  <si>
    <t>24-SCT-BFA-CONT-VOLTAGE-900-V1-TERRAZZOGREY</t>
  </si>
  <si>
    <t>SCOTT Bike Contessa Voltage eRIDE 910</t>
  </si>
  <si>
    <t>24-SCT-BFA-CONT-VOLTAGE-910-V1-VERIPERI</t>
  </si>
  <si>
    <t>SCOTT Bike Contessa Strike eRIDE 910 EVO</t>
  </si>
  <si>
    <t>24-SCT-BFA-CONT-STRIKE-eRIDE-910-EVO-V2-ICE GREEN-MATT-GLOSS</t>
  </si>
  <si>
    <t>SCOTT Bike Contessa Strike eRIDE 920 opt. 1</t>
  </si>
  <si>
    <t>24-SCT-BFA-CONT-STRIKE-eRIDE-920-OPT1-V2-DARK PURPLE</t>
  </si>
  <si>
    <t>silky burgundy purple</t>
  </si>
  <si>
    <t>YS 3107</t>
  </si>
  <si>
    <t>SCOTT Bike Contessa Strike eRIDE 920 opt. 2</t>
  </si>
  <si>
    <t>24-SCT-BFA-CONT-STRIKE-eRIDE-920-OPT2-V2-WHITE CHROME</t>
  </si>
  <si>
    <t>silver white</t>
  </si>
  <si>
    <t>PPG P4 C1</t>
  </si>
  <si>
    <t xml:space="preserve">SCOTT Bike Contessa Patron eRIDE 900 </t>
  </si>
  <si>
    <t>24-SCT-BFA-CONT-PATRON-eRIDE-900-V2-CSS</t>
  </si>
  <si>
    <t xml:space="preserve">SCOTT Bike Contessa Patron eRIDE 910 </t>
  </si>
  <si>
    <t>24-SCT-BFA-CONT-PATRON-eRIDE-910-V2-RAINBOW PURPLE</t>
  </si>
  <si>
    <t>SCOTT Bike Contessa Active eRIDE 910</t>
  </si>
  <si>
    <t>24-SCT-BFA-CONT-ACTIVE-ERIDE-910-V3-FLAKE GREY</t>
  </si>
  <si>
    <t>flake grey</t>
  </si>
  <si>
    <t>T068-90427+</t>
  </si>
  <si>
    <t>SCOTT Bike Contessa Active eRIDE 920</t>
  </si>
  <si>
    <t>24-SCT-BFA-CONT-ACTIVE-ERIDE-920-V3-DARK PURPLE</t>
  </si>
  <si>
    <t>dark aubergine purple</t>
  </si>
  <si>
    <t>T059-35011</t>
  </si>
  <si>
    <t>SCOTT Bike Contessa Active eRIDE 930</t>
  </si>
  <si>
    <t>24-SCT-BFA-CONT-ACTIVE-ERIDE-930-V3-BIANCO</t>
  </si>
  <si>
    <t>bianco white</t>
  </si>
  <si>
    <t>T029-10643</t>
  </si>
  <si>
    <t xml:space="preserve">SCOTT Bike Addict RC eRIDE Ultimate  </t>
  </si>
  <si>
    <t>Jonathan</t>
  </si>
  <si>
    <t>carbon tinted red</t>
  </si>
  <si>
    <t xml:space="preserve">SCOTT Bike Addict RC eRIDE 10  </t>
  </si>
  <si>
    <t xml:space="preserve">SCOTT Bike Addict RC eRIDE 20  </t>
  </si>
  <si>
    <t>candy yellow flakes/raw carbon</t>
  </si>
  <si>
    <t xml:space="preserve">SCOTT Bike Solace eRIDE 10  </t>
  </si>
  <si>
    <t>24-SCT-BFA-SOLACE-ERIDE-10-V3-PRISMUNICORNGLOSS</t>
  </si>
  <si>
    <t xml:space="preserve">SCOTT Bike Solace eRIDE 20  </t>
  </si>
  <si>
    <t>24-SCT-BFA-SOLACE-ERIDE-20-V3-NINOBLACKGLOSS</t>
  </si>
  <si>
    <t xml:space="preserve">SCOTT Bike Solace Gravel eRIDE 10 </t>
  </si>
  <si>
    <t>24-SCT-BFA-SOLACE-GRAVEL-ERIDE-10-V3-DARKPETROLM</t>
  </si>
  <si>
    <t xml:space="preserve">SCOTT Bike Solace Gravel eRIDE 20 </t>
  </si>
  <si>
    <t>24-SCT-BFA-SOLACE-GRAVEL-ERIDE-20-V3-UNDERGROWTHGLOSS</t>
  </si>
  <si>
    <t>spl?</t>
  </si>
  <si>
    <t xml:space="preserve">SCOTT Bike Solace Gravel eRIDE 30 </t>
  </si>
  <si>
    <t>24-SCT-BFA-SOLACE-GRAVEL-ERIDE-30-V3-CLOUDBEIGE</t>
  </si>
  <si>
    <t>SCOTT Bike Speedster Gravel eRIDE 40</t>
  </si>
  <si>
    <t>24-SCT-BFA-SPEEDSTER-GR-eRIDE-40-V3-SHARKGREYM</t>
  </si>
  <si>
    <t>SCOTT Bike Speedster Gravel eRIDE 50</t>
  </si>
  <si>
    <t>24-SCT-BFA-SPEEDSTER-GR-eRIDE-50-V3-EVERGREENM</t>
  </si>
  <si>
    <t>SCOTT Bike Silence eRIDE</t>
  </si>
  <si>
    <t>24-SCT-BFA-SILENCE-eRIDE-V3-RAINBOW WHITE</t>
  </si>
  <si>
    <t>rainbow white</t>
  </si>
  <si>
    <t>no code yet</t>
  </si>
  <si>
    <t>SCOTT Bike Metrix eRIDE</t>
  </si>
  <si>
    <t>24-SCT-BFA-METRIX-eRIDE-V3-DARKPETROLM</t>
  </si>
  <si>
    <t xml:space="preserve">SCOTT Bike Contessa Addict RC eRIDE 15  </t>
  </si>
  <si>
    <t xml:space="preserve">SCOTT Bike Contessa Solace Gravel eRIDE 15  </t>
  </si>
  <si>
    <t>24-SCT-BFA-CONT-SOLACE-GRAVEL-ERIDE-15-V3-CSS</t>
  </si>
  <si>
    <t>SCOTT Bike Contessa Speedster Gravel eRIDE 25</t>
  </si>
  <si>
    <t>24-SCT-BFA-CONT-SPEEDSTER-GR-eRIDE-25-V3-DARKPURPLEM</t>
  </si>
  <si>
    <t>eRIDE - URBAN &amp; TREKKING</t>
  </si>
  <si>
    <t>SCOTT Bike Axis eRIDE FS 10</t>
  </si>
  <si>
    <t>Yvan</t>
  </si>
  <si>
    <t>24-SCT-BFA-AXIS-ERIDE-FS-10-V3-BLACK</t>
  </si>
  <si>
    <t>prism lazerfish silver</t>
  </si>
  <si>
    <t>SCOTT Bike Axis eRIDE FS 20</t>
  </si>
  <si>
    <t>24-SCT-BFA-AXIS-ERIDE-FS-20-V3-MARTIN GREEN</t>
  </si>
  <si>
    <t>SCOTT Bike Axis eRIDE 10 Men</t>
  </si>
  <si>
    <t>24-SCT-BFA-AXIS-ERIDE-10-MEN-V3-STAINLESS STEEL</t>
  </si>
  <si>
    <t>SCOTT Bike Axis eRIDE 10 Lady</t>
  </si>
  <si>
    <t>24-SCT-BFA-AXIS-ERIDE-10-LADY-V3-DARK PURPLE</t>
  </si>
  <si>
    <t>SCOTT Bike Axis eRIDE 20 Men</t>
  </si>
  <si>
    <t>24-SCT-BFA-AXIS-ERIDE-20-MEN-V3-MIDNIGHT GREY</t>
  </si>
  <si>
    <t>SCOTT Bike Axis eRIDE 20 Lady</t>
  </si>
  <si>
    <t>24-SCT-BFA-AXIS-ERIDE-20-LADY-V3-HIGHLAND GREEN</t>
  </si>
  <si>
    <t>SCOTT Bike Axis eRIDE 30 Men</t>
  </si>
  <si>
    <t>24-SCT-BFA-AXIS-ERIDE-30-MEN-V3-RHINO GREY</t>
  </si>
  <si>
    <t>SCOTT Bike Axis eRIDE 30 Lady</t>
  </si>
  <si>
    <t>24-SCT-BFA-AXIS-ERIDE-30-LADY-V3-BIANCO</t>
  </si>
  <si>
    <t>SCOTT Bike Sub Cross eRIDE 10 Men EQ</t>
  </si>
  <si>
    <t>24-SCT-BFA-SUB-ERIDE-CROSS-10-MEN-EQ-V3-PACIFIC BLUE</t>
  </si>
  <si>
    <t>pacific blue</t>
  </si>
  <si>
    <t>T059-84410</t>
  </si>
  <si>
    <t>SCOTT Bike Sub Cross eRIDE 10 Lady EQ</t>
  </si>
  <si>
    <t>24-SCT-BFA-SUB-ERIDE-CROSS-10-LADY-EQ-V3-STAINLESS STEEL</t>
  </si>
  <si>
    <t>SCOTT Bike Sub Cross eRIDE 10 Unisex EQ</t>
  </si>
  <si>
    <t>24-SCT-BFA-SUB-ERIDE-CROSS-10-UNISEX-EQ-V3-PACIFIC BLUE</t>
  </si>
  <si>
    <t xml:space="preserve">SCOTT Bike Sub Cross eRIDE 20 Men EQ </t>
  </si>
  <si>
    <t>24-SCT-BFA-SUB-ERIDE-CROSS-20-MEN-EQ-V3-HIGHLAND GREEN</t>
  </si>
  <si>
    <t xml:space="preserve">SCOTT Bike Sub Cross eRIDE 20 Lady EQ </t>
  </si>
  <si>
    <t>24-SCT-BFA-SUB-ERIDE-CROSS-20-LADY-EQ-V3-LILA PURPLE</t>
  </si>
  <si>
    <t>lila purple</t>
  </si>
  <si>
    <t>T059-42197</t>
  </si>
  <si>
    <t xml:space="preserve">SCOTT Bike Sub Cross eRIDE 20 Unisex  EQ </t>
  </si>
  <si>
    <t>24-SCT-BFA-SUB-ERIDE-CROSS-20-UNISEX-EQ-V3-HIGHLAND GREEN</t>
  </si>
  <si>
    <t>SCOTT Bike Sub Cross eRIDE 30 Men EQ</t>
  </si>
  <si>
    <t>24-SCT-BFA-SUB-ERIDE-CROSS-30-MEN-EQ-V3-MALACHITE GREEN</t>
  </si>
  <si>
    <t>SCOTT Bike Sub Cross eRIDE 30 Lady EQ</t>
  </si>
  <si>
    <t>24-SCT-BFA-SUB-ERIDE-CROSS-30-LADY-EQ-V3-STAINLESS STEEL</t>
  </si>
  <si>
    <t>SCOTT Bike Sub Cross eRIDE 30 Unisex EQ</t>
  </si>
  <si>
    <t>24-SCT-BFA-SUB-ERIDE-CROSS-30-UNISEX-EQ-V3-BLUE GREY MET</t>
  </si>
  <si>
    <t>SCOTT Bike Sub Sport eRIDE EVO Men</t>
  </si>
  <si>
    <t>SCOTT Bike Sub Sport eRIDE EVO Lady</t>
  </si>
  <si>
    <t>SCOTT Bike Sub Sport eRIDE 10 Men opt. 1</t>
  </si>
  <si>
    <t>24-SCT-BFA-SUB-SPORT-ERIDE-10-MEN-OPT1-V3-MIDNIGHT GREY</t>
  </si>
  <si>
    <t>SCOTT Bike Sub Sport eRIDE 10 Lady opt. 1</t>
  </si>
  <si>
    <t>24-SCT-BFA-SUB-SPORT-ERIDE-10-LADY-OPT1-V3-SPARKLE WHITE</t>
  </si>
  <si>
    <t>T068-10330</t>
  </si>
  <si>
    <t>SCOTT Bike Sub Sport eRIDE 10 Unisex opt. 1</t>
  </si>
  <si>
    <t>24-SCT-BFA-SUB-SPORT-ERIDE-10-UNISEX-OPT1-V3-MINDNIGHT GREY</t>
  </si>
  <si>
    <t>SCOTT Bike Sub Sport eRIDE 10 Men opt. 2</t>
  </si>
  <si>
    <t>24-SCT-BFA-SUB-SPORT-ERIDE-10-MEN-OPT2-V3-STAINLESS STEEL</t>
  </si>
  <si>
    <t>SCOTT Bike Sub Sport eRIDE 10 Lady opt. 2</t>
  </si>
  <si>
    <t>24-SCT-BFA-SUB-SPORT-ERIDE-10-LADY-OPT2-V3-MIDNIHGT GREY</t>
  </si>
  <si>
    <t>SCOTT Bike Sub Sport eRIDE 10 Unisex opt. 2</t>
  </si>
  <si>
    <t>24-SCT-BFA-SUB-SPORT-ERIDE-10-UNISEX-OPT2-V3-STAINLESS STEEL</t>
  </si>
  <si>
    <t>SCOTT Bike Sub Tour eRIDE 10 Men</t>
  </si>
  <si>
    <t>24-SCT-BFA-SUB-ERIDE-TOUR-10-LADY-V3-PRISM ABYSS PURPLE</t>
  </si>
  <si>
    <t>prism abyss purple</t>
  </si>
  <si>
    <t>T029-80194</t>
  </si>
  <si>
    <t>SCOTT Bike Sub Tour eRIDE 10 Lady</t>
  </si>
  <si>
    <t>24-SCT-BFA-SUB-ERIDE-TOUR-10-MEN-V3-HIGHLAND-GREEN</t>
  </si>
  <si>
    <t>SCOTT Bike Sub Tour eRIDE 10 Unisex</t>
  </si>
  <si>
    <t>24-SCT-BFA-SUB-ERIDE-TOUR-10-UNISEX-V3-HIGHLAND GREEN</t>
  </si>
  <si>
    <t>SCOTT Bike Sub Tour eRIDE 20 Men</t>
  </si>
  <si>
    <t>24-SCT-BFA-SUB-ERIDE-TOUR-20-MEN-V3-WARM GREY</t>
  </si>
  <si>
    <t>dark anodized grey</t>
  </si>
  <si>
    <t>T068-72395</t>
  </si>
  <si>
    <t>SCOTT Bike Sub Tour eRIDE 20 Lady</t>
  </si>
  <si>
    <t>24-SCT-BFA-SUB-ERIDE-TOUR-20-LADY-V3-FLAKE GREY</t>
  </si>
  <si>
    <t>SCOTT Bike Sub Tour eRIDE 20 Unisex</t>
  </si>
  <si>
    <t>24-SCT-BFA-SUB-ERIDE-TOUR-20-UNISEX-V3-WARM GREY</t>
  </si>
  <si>
    <t>SCOTT Bike Sub Tour eRIDE 30 Men</t>
  </si>
  <si>
    <t>24-SCT-BFA-SUB-ERIDE-TOUR-30-MEN-V3-RHINO GREY</t>
  </si>
  <si>
    <t>SCOTT Bike Sub Tour eRIDE 30 Lady</t>
  </si>
  <si>
    <t>24-SCT-BFA-SUB-ERIDE-TOUR-30-LADY-V3-MUTED-BLUE</t>
  </si>
  <si>
    <t>muted blue</t>
  </si>
  <si>
    <t>T059-41789 (Pantone 2178C)</t>
  </si>
  <si>
    <t>SCOTT Bike Sub Tour eRIDE 30 Unisex</t>
  </si>
  <si>
    <t>24-SCT-BFA-SUB-ERIDE-TOUR-30-UNISEX-V3-RHINO GREY</t>
  </si>
  <si>
    <t>SCOTT Bike Sub Active eRIDE Men</t>
  </si>
  <si>
    <t>24-SCT-BFA-SUB-ERIDE-ACTIVE-MEN-V3-MALACHITE GREEN</t>
  </si>
  <si>
    <t>SCOTT Bike Sub Active eRIDE Lady</t>
  </si>
  <si>
    <t>24-SCT-BFA-SUB-ERIDE-ACTIVE-LADY-V3-DARK PURPLE</t>
  </si>
  <si>
    <t>SCOTT Bike Sub Active eRIDE Unisex</t>
  </si>
  <si>
    <t>24-SCT-BFA-SUB-ERIDE-ACTIVE-UNISEX-V3-AZZURO</t>
  </si>
  <si>
    <t>azzuro grey</t>
  </si>
  <si>
    <t>T068-40340</t>
  </si>
  <si>
    <t>SCOTT Bike Sub Active eRIDE 10 Unisex rack</t>
  </si>
  <si>
    <t>24-SCT-BFA-SUB-ERIDE-ACTIVE-10-UNISEX-RACK-V3-GRANITE BLACK</t>
  </si>
  <si>
    <t>T068-80348</t>
  </si>
  <si>
    <t>SCOTT Bike Sub Active eRIDE 20 Unisex rack</t>
  </si>
  <si>
    <t>24-SCT-BFA-SUB-ERIDE-ACTIVE-20-UNISEX-RACK-V3-STAINLESS STEEL</t>
  </si>
  <si>
    <t>URBAN / TREKKING</t>
  </si>
  <si>
    <t>SCOTT Bike Sub Cross 10 Men</t>
  </si>
  <si>
    <t>SCOTT Bike Sub Cross 10 Lady</t>
  </si>
  <si>
    <t>prism nitro purple</t>
  </si>
  <si>
    <t>SCOTT Bike Sub Cross 20 Men</t>
  </si>
  <si>
    <t>SCOTT Bike Sub Cross 20 Lady</t>
  </si>
  <si>
    <t xml:space="preserve">SCOTT Bike Sub Cross 30 Men </t>
  </si>
  <si>
    <t>smoked blue</t>
  </si>
  <si>
    <t xml:space="preserve">SCOTT Bike Sub Cross 30 Lady </t>
  </si>
  <si>
    <t>aubergina purple</t>
  </si>
  <si>
    <t xml:space="preserve">SCOTT Bike Sub Cross 40 Men </t>
  </si>
  <si>
    <t xml:space="preserve">SCOTT Bike Sub Cross 40 Lady </t>
  </si>
  <si>
    <t>deep teal green</t>
  </si>
  <si>
    <t xml:space="preserve">SCOTT Bike Sub Cross 50 Men </t>
  </si>
  <si>
    <t>army green</t>
  </si>
  <si>
    <t xml:space="preserve">SCOTT Bike Sub Cross 50 Lady </t>
  </si>
  <si>
    <t>SCOTT Bike Sub Sport 10 Men</t>
  </si>
  <si>
    <t>SCOTT Bike Sub Sport 10 Lady</t>
  </si>
  <si>
    <t>SCOTT Bike Sub Sport 20 Men</t>
  </si>
  <si>
    <t>SCOTT Bike Sub Sport 20 Lady</t>
  </si>
  <si>
    <t>SCOTT Bike Sub Sport 30 Men</t>
  </si>
  <si>
    <t>SCOTT Bike Sub Sport 30 Lady</t>
  </si>
  <si>
    <t>SCOTT Bike Sub Comfort 10 Unisex</t>
  </si>
  <si>
    <t>SCOTT Bike Sub Comfort 20 Men</t>
  </si>
  <si>
    <t>SCOTT Bike Sub Comfort 20 Lady</t>
  </si>
  <si>
    <t>cordovan red</t>
  </si>
  <si>
    <t>SCOTT Bike Sub Comfort 20 Unisex</t>
  </si>
  <si>
    <t>FUTURE PRO &amp; KIDS</t>
  </si>
  <si>
    <t>SCOTT Bike Genius 700</t>
  </si>
  <si>
    <t>ready for picture</t>
  </si>
  <si>
    <t>24-SCT-BFA-GENIUS-700-V3-SAND BEIGE</t>
  </si>
  <si>
    <t>sand beige</t>
  </si>
  <si>
    <t>Pantone 5803 C</t>
  </si>
  <si>
    <t>SCOTT Bike Spark 700</t>
  </si>
  <si>
    <t>24-SCT-BFA-SPARK-700-V3-RAW-ALLOY-SPLATTER</t>
  </si>
  <si>
    <t>SCOTT Bike Ransom 600</t>
  </si>
  <si>
    <t>24-SCT-BFA-RANSOM-600-V3-RAW ALLOY</t>
  </si>
  <si>
    <t>SCOTT Bike Ransom 400</t>
  </si>
  <si>
    <t>24-SCT-BFA-RANSOM-400-V3-EVERGREEN</t>
  </si>
  <si>
    <t xml:space="preserve">SCOTT Bike Scale 700 </t>
  </si>
  <si>
    <t>24-SCT-BFA-SCALE-700-V3-RAW ALLOY</t>
  </si>
  <si>
    <t>SCOTT Bike Scale RC 600 Pro</t>
  </si>
  <si>
    <t>24-SCT-BFA-SCALE RC-600-PRO-V3.1-RAWALLOY</t>
  </si>
  <si>
    <t>SCOTT Bike Scale RC 600</t>
  </si>
  <si>
    <t>24-SCT-BFA-SCALE RC-600-V3.1-RAW ALLOY</t>
  </si>
  <si>
    <t>SCOTT Bike Scale RC 400 Pro</t>
  </si>
  <si>
    <t>24-SCT-BFA-SCALE RC-400-PRO-V3.1-RAWALLOY</t>
  </si>
  <si>
    <t>SCOTT Bike Scale RC 400</t>
  </si>
  <si>
    <t>24-SCT-BFA-SCALE RC-400-V3.1-RAW ALLOY</t>
  </si>
  <si>
    <t>SCOTT Bike Scale RC 200</t>
  </si>
  <si>
    <t>24-SCT-BFA-SCALE RC-200-V3.1-RAW ALLOY</t>
  </si>
  <si>
    <t>SCOTT Bike Scale RC 160</t>
  </si>
  <si>
    <t>24-SCT-BFA-SCALE-RC-160-V3.1-RAW ALLOY</t>
  </si>
  <si>
    <t>SCOTT Bike Scale RC Walker</t>
  </si>
  <si>
    <t>24-SCT-BFA-SCALE-RC-WALKER-V3.1-RAW ALLOY</t>
  </si>
  <si>
    <t>SCOTT Bike Scale 26 rigid</t>
  </si>
  <si>
    <t>24-SCT-BFA-SCALE-26-RIGID-V3-EVERGREEN</t>
  </si>
  <si>
    <t xml:space="preserve">SCOTT Bike Scale 24 rigid </t>
  </si>
  <si>
    <t>24-SCT-BFA-SCALE-24-RIGID-V3-SAVANNA YELLOW</t>
  </si>
  <si>
    <t xml:space="preserve">SCOTT Bike Scale 24 disc opt. 1 </t>
  </si>
  <si>
    <t xml:space="preserve">SCOTT Bike Scale 24 disc opt. 2 </t>
  </si>
  <si>
    <t xml:space="preserve">SCOTT Bike Scale 24 </t>
  </si>
  <si>
    <t xml:space="preserve">SCOTT Bike Scale 20 rigid </t>
  </si>
  <si>
    <t>24-SCT-BFA-SCALE-20-RIGID-V3-SAVANA YELLOW</t>
  </si>
  <si>
    <t xml:space="preserve">SCOTT Bike Scale 20 opt. 1 </t>
  </si>
  <si>
    <t>SCOTT Bike Scale 20 opt. 2</t>
  </si>
  <si>
    <t xml:space="preserve">SCOTT Bike Roxter 26 disc </t>
  </si>
  <si>
    <t>marble black</t>
  </si>
  <si>
    <t>SCOTT Bike Roxter 24 opt. 1</t>
  </si>
  <si>
    <t>24-SCT-BFA-ROXTER-24-OPT1-V3.1-MARBLEBLACK-ORANGE</t>
  </si>
  <si>
    <t>YS 728</t>
  </si>
  <si>
    <t>SCOTT Bike Roxter 24 opt. 2</t>
  </si>
  <si>
    <t>savanna green</t>
  </si>
  <si>
    <t>SCOTT Bike Roxter 20 opt. 1</t>
  </si>
  <si>
    <t>24-SCT-BFA-ROXTER-20-OPT1-V3.1-MARBLEBLACK-GREEN</t>
  </si>
  <si>
    <t>SCOTT Bike Roxter 20 opt. 2</t>
  </si>
  <si>
    <t xml:space="preserve">SCOTT Bike Contessa 26 disc </t>
  </si>
  <si>
    <t xml:space="preserve">SCOTT Bike Contessa 24 rigid </t>
  </si>
  <si>
    <t>SCOTT Bike Contessa 24 disc</t>
  </si>
  <si>
    <t>24-SCT-BFA-CONTESSA-24-DISC-V3-MINT BLUE</t>
  </si>
  <si>
    <t>arctic green</t>
  </si>
  <si>
    <t>Pantone 0921 C</t>
  </si>
  <si>
    <t>SCOTT Bike Contessa 24</t>
  </si>
  <si>
    <t>SCOTT Bike Contessa 20 rigid</t>
  </si>
  <si>
    <t>rainbow blue</t>
  </si>
  <si>
    <t xml:space="preserve">SCOTT Bike Contessa 20 </t>
  </si>
  <si>
    <t>24-SCT-BFA-CONTESSA-20-V3-FRESH PINK</t>
  </si>
  <si>
    <t>fresh pink</t>
  </si>
  <si>
    <t>Pantone 912 C</t>
  </si>
  <si>
    <t>SCOTT Bike Scale 16</t>
  </si>
  <si>
    <t xml:space="preserve">SCOTT Bike Roxter 16 </t>
  </si>
  <si>
    <t>vitamin orange</t>
  </si>
  <si>
    <t xml:space="preserve">SCOTT Bike Roxter 14 </t>
  </si>
  <si>
    <t>smith green</t>
  </si>
  <si>
    <t xml:space="preserve">SCOTT Bike Contessa 16 </t>
  </si>
  <si>
    <t xml:space="preserve">SCOTT Bike Contessa 14 </t>
  </si>
  <si>
    <t>acid pink</t>
  </si>
  <si>
    <t>SCOTT Bike Roxter Walker</t>
  </si>
  <si>
    <t>SCOTT Bike Contessa Walker</t>
  </si>
  <si>
    <t>FRAMESET</t>
  </si>
  <si>
    <t>SCO Frame Scale RC SL HMX SL</t>
  </si>
  <si>
    <t>SCO Frame Scale RC World Cup HMX</t>
  </si>
  <si>
    <t>SCO Frame Scale RC Team HMF</t>
  </si>
  <si>
    <t>SCO Frame+Fork Spark RC SL HMX SL</t>
  </si>
  <si>
    <t>SCO Frame+Fork Spark RC World Cup HMX</t>
  </si>
  <si>
    <t>SCO Frame+Fork Spark 900 Tuned HMF</t>
  </si>
  <si>
    <t>SCO Frame+kit Genius 900 Ultimate HMX</t>
  </si>
  <si>
    <t>SCO Frame+kit Genius ST 900 LTD HMX</t>
  </si>
  <si>
    <t>SCO Frame+kit Ransom 900 Tuned HMX</t>
  </si>
  <si>
    <t>SCO Frame set Gambler 900 Tuned HMX</t>
  </si>
  <si>
    <t>SCO Frame set Plasma RC LTD HMX</t>
  </si>
  <si>
    <t>SCO Frame set Plasma RC TT HMX</t>
  </si>
  <si>
    <t>SCO Frame set Addict RC Ultimate HMX SL</t>
  </si>
  <si>
    <t>SCO Frame set Addict RC Pro HMX</t>
  </si>
  <si>
    <t>SCO Frame set Foil RC Ultimate HMX SL</t>
  </si>
  <si>
    <t>SCO Frame set Foil RC Pro HMX</t>
  </si>
  <si>
    <t>SCO Frame set Addict Gravel Tuned HMX</t>
  </si>
  <si>
    <t>SMU BIKES</t>
  </si>
  <si>
    <t>SCOTT Bike Patron eRide 900 SKR</t>
  </si>
  <si>
    <t>SCOTT Bike Patron eRide 910 SKR</t>
  </si>
  <si>
    <t>SCOTT Bike Patron eRide 920 opt. 1 SKR</t>
  </si>
  <si>
    <t>SCOTT Bike Patron eRide 920 opt. 2 SKR</t>
  </si>
  <si>
    <t>SCOTT Bike Voltage eRide 920 JPN</t>
  </si>
  <si>
    <t>SCOTT Bike Aspect eRide 920 JPN</t>
  </si>
  <si>
    <t>SCOTT Bike Addict RC eRide 10 SKR</t>
  </si>
  <si>
    <t>SCOTT Bike Addict RC eRide 20 SKR</t>
  </si>
  <si>
    <t>SCOTT Bike Sub Park eRide Men</t>
  </si>
  <si>
    <t>SCOTT Bike Sub Park eRide Unisex</t>
  </si>
  <si>
    <t>SCOTT Bike Scale 900 Comp</t>
  </si>
  <si>
    <t>SCOTT Bike Contessa Scale 900 Comp</t>
  </si>
  <si>
    <t>SCOTT Bike Navajo 955</t>
  </si>
  <si>
    <t>SCOTT Bike Contessa Active 55</t>
  </si>
  <si>
    <t>SCOTT Bike Aspect 965</t>
  </si>
  <si>
    <t>SCOTT Bike Aspect 765</t>
  </si>
  <si>
    <t>SCOTT Bike Aspect 950 FCB</t>
  </si>
  <si>
    <t>SCOTT Bike Sub Cross Park eRide Men</t>
  </si>
  <si>
    <t>SCOTT Bike Sub Cross Park eRide Lady</t>
  </si>
  <si>
    <t>SCOTT Bike Sub Cross 25 Men</t>
  </si>
  <si>
    <t>SCOTT Bike Sub Cross 25 Lady</t>
  </si>
  <si>
    <t>SCOTT Bike Sub Cross R1 Men</t>
  </si>
  <si>
    <t>SCOTT Bike Sub Cross R1 Lady</t>
  </si>
  <si>
    <t>SCOTT Bike Sub Cross R2 Men</t>
  </si>
  <si>
    <t>SCOTT Bike Sub Cross R2 Lady</t>
  </si>
  <si>
    <t>SCOTT Bike Sub Cross 55 opt. 1</t>
  </si>
  <si>
    <t>SCOTT Bike Sub Cross 55 opt. 2</t>
  </si>
  <si>
    <t>SCOTT Bike Sub Cross Park Men</t>
  </si>
  <si>
    <t>SCOTT Bike Sub Cross Park Lady</t>
  </si>
  <si>
    <t>SCOTT Bike Sub Cross 35 Men</t>
  </si>
  <si>
    <t>SCOTT Bike Sub Cross 35 Lady</t>
  </si>
  <si>
    <t>SCOTT Bike Roxter Team 26</t>
  </si>
  <si>
    <t>SCOTT Bike Roxter Team 24</t>
  </si>
  <si>
    <t>SCOTT Bike Roxter Team 20</t>
  </si>
  <si>
    <t>SCOTT Bike Scale 26 FCB rigid</t>
  </si>
  <si>
    <t>SCOTT Bike Scale 24 FCB rigid</t>
  </si>
  <si>
    <t>SCOTT Bike Scale 20 FCB rigid</t>
  </si>
  <si>
    <t>SCOTT Bike Walker FCB</t>
  </si>
  <si>
    <t xml:space="preserve"> TTC-TTCC</t>
  </si>
  <si>
    <t>GIANT GTM-GCM</t>
  </si>
  <si>
    <t>A&amp;J</t>
  </si>
  <si>
    <t>Fuji-TA</t>
  </si>
  <si>
    <t>UCC</t>
  </si>
  <si>
    <t>CODE</t>
  </si>
  <si>
    <t>NAME</t>
  </si>
  <si>
    <t>FINAL CODE 2nd ADVM</t>
  </si>
  <si>
    <t>PAINT SUPPLIER</t>
  </si>
  <si>
    <t>USED</t>
  </si>
  <si>
    <t>UP CHARGE</t>
  </si>
  <si>
    <t>ISSUE</t>
  </si>
  <si>
    <t>PICTURE</t>
  </si>
  <si>
    <t>0921 C</t>
  </si>
  <si>
    <t>mint blue</t>
  </si>
  <si>
    <t>0921-C-S</t>
  </si>
  <si>
    <t>PANTONE</t>
  </si>
  <si>
    <t>10122 C</t>
  </si>
  <si>
    <t>10149 C</t>
  </si>
  <si>
    <t>10149-S</t>
  </si>
  <si>
    <t>10315 C</t>
  </si>
  <si>
    <t>green metallic</t>
  </si>
  <si>
    <t>10340 C</t>
  </si>
  <si>
    <t>130 C</t>
  </si>
  <si>
    <t>172 C + metallic pink</t>
  </si>
  <si>
    <t>172-M-S</t>
  </si>
  <si>
    <t>l</t>
  </si>
  <si>
    <t>1805 C</t>
  </si>
  <si>
    <t>181 C</t>
  </si>
  <si>
    <t>earthy burgundy / pale red</t>
  </si>
  <si>
    <t>188 C</t>
  </si>
  <si>
    <t>2029 C</t>
  </si>
  <si>
    <t>abricot</t>
  </si>
  <si>
    <t>2051 C</t>
  </si>
  <si>
    <t>2091 C</t>
  </si>
  <si>
    <t>ultra purple</t>
  </si>
  <si>
    <t>2091-S</t>
  </si>
  <si>
    <t>2176 C</t>
  </si>
  <si>
    <t>flat ice blue</t>
  </si>
  <si>
    <t>2178 C</t>
  </si>
  <si>
    <t>soft cool blue</t>
  </si>
  <si>
    <t>2267 C</t>
  </si>
  <si>
    <t>melon</t>
  </si>
  <si>
    <t>2296 C</t>
  </si>
  <si>
    <t>pastel lime</t>
  </si>
  <si>
    <t>2307 C</t>
  </si>
  <si>
    <t>metallic savanna green / olive green</t>
  </si>
  <si>
    <t>2368 C</t>
  </si>
  <si>
    <t>veri perri purple</t>
  </si>
  <si>
    <t>2368-S</t>
  </si>
  <si>
    <t>2627 C + 5% metallic</t>
  </si>
  <si>
    <t>gentle purple</t>
  </si>
  <si>
    <t>2725 C</t>
  </si>
  <si>
    <t>veri peri</t>
  </si>
  <si>
    <t>353 C</t>
  </si>
  <si>
    <t>mint</t>
  </si>
  <si>
    <t>3534 C</t>
  </si>
  <si>
    <t>gumdrop green</t>
  </si>
  <si>
    <t>3546 C</t>
  </si>
  <si>
    <t>corsa red</t>
  </si>
  <si>
    <t>388 C</t>
  </si>
  <si>
    <t>4094 C</t>
  </si>
  <si>
    <t>yogurt</t>
  </si>
  <si>
    <t>4110 C</t>
  </si>
  <si>
    <t>soft purple</t>
  </si>
  <si>
    <t>4203 C</t>
  </si>
  <si>
    <t>deep green brush</t>
  </si>
  <si>
    <t>4222 C</t>
  </si>
  <si>
    <t xml:space="preserve">undergrowth </t>
  </si>
  <si>
    <t>4239 C</t>
  </si>
  <si>
    <t>sand</t>
  </si>
  <si>
    <t>427 C</t>
  </si>
  <si>
    <t>shark grey</t>
  </si>
  <si>
    <t>427 C + 429 C ICE</t>
  </si>
  <si>
    <t>shark grey / ice effect grey</t>
  </si>
  <si>
    <t>428 C</t>
  </si>
  <si>
    <t>429 C</t>
  </si>
  <si>
    <t>430 C</t>
  </si>
  <si>
    <t>431 C</t>
  </si>
  <si>
    <t>432 C</t>
  </si>
  <si>
    <t>5393 C</t>
  </si>
  <si>
    <t>mineral blue</t>
  </si>
  <si>
    <t>542 C</t>
  </si>
  <si>
    <t>5455 C</t>
  </si>
  <si>
    <t>mineral grey</t>
  </si>
  <si>
    <t>5455-S</t>
  </si>
  <si>
    <t>5493 C</t>
  </si>
  <si>
    <t>soft mineral blue</t>
  </si>
  <si>
    <t>5507 C</t>
  </si>
  <si>
    <t>earthy mint</t>
  </si>
  <si>
    <t>5513 C</t>
  </si>
  <si>
    <t>surf spray blue</t>
  </si>
  <si>
    <t>5523 C</t>
  </si>
  <si>
    <t>crimson mineral</t>
  </si>
  <si>
    <t>5555 C</t>
  </si>
  <si>
    <t>safari green / land green ?</t>
  </si>
  <si>
    <t>5797 C</t>
  </si>
  <si>
    <t>sand green</t>
  </si>
  <si>
    <t>5825 C</t>
  </si>
  <si>
    <t>light rain forest</t>
  </si>
  <si>
    <t>670 C</t>
  </si>
  <si>
    <t>7463 C</t>
  </si>
  <si>
    <t>7491 C</t>
  </si>
  <si>
    <t>7491-S</t>
  </si>
  <si>
    <t>7527 C</t>
  </si>
  <si>
    <t>sand splat</t>
  </si>
  <si>
    <t>7665 C</t>
  </si>
  <si>
    <t>7672 C</t>
  </si>
  <si>
    <t>dark veri peri</t>
  </si>
  <si>
    <t>7760 C</t>
  </si>
  <si>
    <t>805 C</t>
  </si>
  <si>
    <t>acid orange (pink)</t>
  </si>
  <si>
    <t>Fading issue, factory are working on a solution -------------------------------------------------------------------------------------------------------------------</t>
  </si>
  <si>
    <t>8062 C</t>
  </si>
  <si>
    <t>8280 C</t>
  </si>
  <si>
    <t>ice green metallic</t>
  </si>
  <si>
    <t>82020-S</t>
  </si>
  <si>
    <t>8361 C</t>
  </si>
  <si>
    <t>8380 C</t>
  </si>
  <si>
    <t>8500 C</t>
  </si>
  <si>
    <t xml:space="preserve">light military green </t>
  </si>
  <si>
    <t>8500-S</t>
  </si>
  <si>
    <t>8544 C</t>
  </si>
  <si>
    <t>purple metallic</t>
  </si>
  <si>
    <t>871 C</t>
  </si>
  <si>
    <t>gold</t>
  </si>
  <si>
    <t>905 C</t>
  </si>
  <si>
    <t>neon pink</t>
  </si>
  <si>
    <t>9084 C</t>
  </si>
  <si>
    <t>9084-S</t>
  </si>
  <si>
    <t>912 C</t>
  </si>
  <si>
    <t>912-C-S</t>
  </si>
  <si>
    <t>9345 C</t>
  </si>
  <si>
    <t>9524 C</t>
  </si>
  <si>
    <t>neon mint</t>
  </si>
  <si>
    <t>9525 C</t>
  </si>
  <si>
    <t>lime green</t>
  </si>
  <si>
    <t>9527 C</t>
  </si>
  <si>
    <t>9583 C</t>
  </si>
  <si>
    <t>mineral green</t>
  </si>
  <si>
    <t>COOL GREY 1 C</t>
  </si>
  <si>
    <t>COOL GREY 7 C</t>
  </si>
  <si>
    <t>cool grey</t>
  </si>
  <si>
    <t>YS</t>
  </si>
  <si>
    <t>IS 07-7030</t>
  </si>
  <si>
    <t>NO CODE</t>
  </si>
  <si>
    <t xml:space="preserve">ice effect chrome </t>
  </si>
  <si>
    <t>nitro purple</t>
  </si>
  <si>
    <t>raw carbon red tinted</t>
  </si>
  <si>
    <t>smoked raw alloy</t>
  </si>
  <si>
    <t>turbo black (raw carbon + blue + grey splatters)</t>
  </si>
  <si>
    <t>CARBON-B-G-S</t>
  </si>
  <si>
    <t>PPG</t>
  </si>
  <si>
    <t>T 029/10643</t>
  </si>
  <si>
    <t>bianco 26</t>
  </si>
  <si>
    <t>TIGER</t>
  </si>
  <si>
    <t>T 029/50370</t>
  </si>
  <si>
    <t>green speckle</t>
  </si>
  <si>
    <t>T 029/50704</t>
  </si>
  <si>
    <t>fire green</t>
  </si>
  <si>
    <t>T 029/80310</t>
  </si>
  <si>
    <t>T 059/31415</t>
  </si>
  <si>
    <t>cardinal red</t>
  </si>
  <si>
    <t>T 059/35011</t>
  </si>
  <si>
    <t>T 059/40812</t>
  </si>
  <si>
    <t>T 059/41478</t>
  </si>
  <si>
    <t>deep teal blue</t>
  </si>
  <si>
    <t>T 059/41789</t>
  </si>
  <si>
    <t>T 059/51294</t>
  </si>
  <si>
    <t>olive green</t>
  </si>
  <si>
    <t>T 059/80580</t>
  </si>
  <si>
    <t>petrol blue</t>
  </si>
  <si>
    <t>T 059/84410</t>
  </si>
  <si>
    <t>atlantic blue</t>
  </si>
  <si>
    <t>T 059/91271</t>
  </si>
  <si>
    <t>stainless steel</t>
  </si>
  <si>
    <t>T 068/10330</t>
  </si>
  <si>
    <t>T 068/40340</t>
  </si>
  <si>
    <t>azzuro 3601</t>
  </si>
  <si>
    <t>T 068/50310</t>
  </si>
  <si>
    <t>highland green</t>
  </si>
  <si>
    <t>T 068/70765+</t>
  </si>
  <si>
    <t>blue grey met</t>
  </si>
  <si>
    <t>T 068/72395</t>
  </si>
  <si>
    <t>dark grey anodized / warm grey</t>
  </si>
  <si>
    <t>T 068/80145</t>
  </si>
  <si>
    <t>black anodized 54B</t>
  </si>
  <si>
    <t>T 068/80348</t>
  </si>
  <si>
    <t>T 068/80367</t>
  </si>
  <si>
    <t>T 068/90657</t>
  </si>
  <si>
    <t>WARM RED C</t>
  </si>
  <si>
    <t>YS 18-Q3-084</t>
  </si>
  <si>
    <t>YS 19-Q3-067</t>
  </si>
  <si>
    <t>YS 19-Q3-090</t>
  </si>
  <si>
    <t>petrol green tint</t>
  </si>
  <si>
    <t>YS 19-Q4-096</t>
  </si>
  <si>
    <t>YS 19-Q4-104</t>
  </si>
  <si>
    <t>YS 2029-1</t>
  </si>
  <si>
    <t>YS 2029-1 S</t>
  </si>
  <si>
    <t>YS 2030</t>
  </si>
  <si>
    <t>YS 2034-S</t>
  </si>
  <si>
    <t>YS 20-Q1-016</t>
  </si>
  <si>
    <t>light rose</t>
  </si>
  <si>
    <t>YS 20-Q2-051</t>
  </si>
  <si>
    <t>soft blue</t>
  </si>
  <si>
    <t>YS 20-Q3-071 + ICE EFFCT</t>
  </si>
  <si>
    <t>ice effect blue</t>
  </si>
  <si>
    <t>YS 20-Q3-081 + RAW CARBON</t>
  </si>
  <si>
    <t>dark purple tinted</t>
  </si>
  <si>
    <t>YS 20-Q3-083</t>
  </si>
  <si>
    <t>dark stone purple</t>
  </si>
  <si>
    <t>YS 21-Q1-010</t>
  </si>
  <si>
    <t>grey rainbow</t>
  </si>
  <si>
    <t>YS 21-Q1-016</t>
  </si>
  <si>
    <t>light rosé pink</t>
  </si>
  <si>
    <t>YS 21-Q3-062</t>
  </si>
  <si>
    <t>whale blue evo</t>
  </si>
  <si>
    <t>YS 21-Q3-068</t>
  </si>
  <si>
    <t>dark purple red</t>
  </si>
  <si>
    <t>YS 21-Q3-076</t>
  </si>
  <si>
    <t>cobalt blue</t>
  </si>
  <si>
    <t>YS 21-Q3-078</t>
  </si>
  <si>
    <t>deep dark marine</t>
  </si>
  <si>
    <t>YS 21-Q3-084</t>
  </si>
  <si>
    <t>YS 21-Q4-107</t>
  </si>
  <si>
    <t>YS 21-Q4-109</t>
  </si>
  <si>
    <t>YS 2221</t>
  </si>
  <si>
    <t>spicy rainforest green</t>
  </si>
  <si>
    <t>YS 2221-S</t>
  </si>
  <si>
    <t>YS 2234</t>
  </si>
  <si>
    <t>dark bronze</t>
  </si>
  <si>
    <t>YS 2237</t>
  </si>
  <si>
    <t>dark gentle green</t>
  </si>
  <si>
    <t>YS 2240-1 TINTED RAW CARBON</t>
  </si>
  <si>
    <t>raw carbon candy purple tinted</t>
  </si>
  <si>
    <t>YS 22-Q1-008</t>
  </si>
  <si>
    <t>sparkle shark brush</t>
  </si>
  <si>
    <t>YS 22-Q1-027-S</t>
  </si>
  <si>
    <t>YS 22-Q2-1052</t>
  </si>
  <si>
    <t>YS 2439</t>
  </si>
  <si>
    <t>purple rainbow lavender</t>
  </si>
  <si>
    <t>YS 2439-S</t>
  </si>
  <si>
    <t xml:space="preserve">x                                                        </t>
  </si>
  <si>
    <t>Pricing issue Upcharge ------------------------------------------------------------------------------------------</t>
  </si>
  <si>
    <t>Need to provide color tube to GCM</t>
  </si>
  <si>
    <t>rainbow</t>
  </si>
  <si>
    <t>YS 2513-1</t>
  </si>
  <si>
    <t>YS 3040</t>
  </si>
  <si>
    <t>raw alloy substitute color</t>
  </si>
  <si>
    <t>YS 3072</t>
  </si>
  <si>
    <t>prism pine green</t>
  </si>
  <si>
    <t>YS 3090</t>
  </si>
  <si>
    <t>prism olive green</t>
  </si>
  <si>
    <t>cassis purple</t>
  </si>
  <si>
    <t>YS 3107 TINTED RAW CARBON</t>
  </si>
  <si>
    <t>dar  tinted purple</t>
  </si>
  <si>
    <t>YS 3107-T-S</t>
  </si>
  <si>
    <t>YS 3253</t>
  </si>
  <si>
    <t>midnight storm blue</t>
  </si>
  <si>
    <t>YS 3395</t>
  </si>
  <si>
    <t>YS 719</t>
  </si>
  <si>
    <t>racing yellow</t>
  </si>
  <si>
    <t>regular black</t>
  </si>
  <si>
    <t>YS 7337</t>
  </si>
  <si>
    <t>YS 740</t>
  </si>
  <si>
    <t>lava orange</t>
  </si>
  <si>
    <t>YS 7414</t>
  </si>
  <si>
    <t>volt green</t>
  </si>
  <si>
    <t>YS 7486</t>
  </si>
  <si>
    <t>candy blue</t>
  </si>
  <si>
    <t>YS 7486 TINTED RAW CARBON</t>
  </si>
  <si>
    <t>candy blue carbon tint</t>
  </si>
  <si>
    <t>raw carbon candy blue tinted</t>
  </si>
  <si>
    <t>gentle metal</t>
  </si>
  <si>
    <t>YS 7676 TINTED RAW ALLOY</t>
  </si>
  <si>
    <t>raw alloy black tint</t>
  </si>
  <si>
    <t>YS 768</t>
  </si>
  <si>
    <t>YS 7684</t>
  </si>
  <si>
    <t>night grey</t>
  </si>
  <si>
    <t>YS 7780</t>
  </si>
  <si>
    <t>YS 7820</t>
  </si>
  <si>
    <t>YS 7871</t>
  </si>
  <si>
    <t>YS 9048-1</t>
  </si>
  <si>
    <t>YS 9051-1</t>
  </si>
  <si>
    <t>cherry black</t>
  </si>
  <si>
    <t>dark bronze evo</t>
  </si>
  <si>
    <t>YS 9115-1</t>
  </si>
  <si>
    <t>NAME TBD</t>
  </si>
  <si>
    <t>YS 9110-S</t>
  </si>
  <si>
    <t>YS 935</t>
  </si>
  <si>
    <t>titanium grey</t>
  </si>
  <si>
    <t>YS 941 + 4239 C</t>
  </si>
  <si>
    <t>splatter effect</t>
  </si>
  <si>
    <t>YS 9415</t>
  </si>
  <si>
    <t>majolica green</t>
  </si>
  <si>
    <t>YS 9427</t>
  </si>
  <si>
    <t>YS 9429</t>
  </si>
  <si>
    <t>track blue</t>
  </si>
  <si>
    <t>YS 9432</t>
  </si>
  <si>
    <t>supersonic green</t>
  </si>
  <si>
    <t>YS 9528</t>
  </si>
  <si>
    <t>Code</t>
  </si>
  <si>
    <t>Colour DE</t>
  </si>
  <si>
    <t>Colour FR</t>
  </si>
  <si>
    <t>Colour EN</t>
  </si>
  <si>
    <t>BIDEX</t>
  </si>
  <si>
    <t>Farblos</t>
  </si>
  <si>
    <t>No Colour</t>
  </si>
  <si>
    <t>Transparent</t>
  </si>
  <si>
    <t>Weiß</t>
  </si>
  <si>
    <t>Blanc</t>
  </si>
  <si>
    <t>Basic White</t>
  </si>
  <si>
    <t>FC90</t>
  </si>
  <si>
    <t>Grauweiß</t>
  </si>
  <si>
    <t>Gris-blanc</t>
  </si>
  <si>
    <t>Off White</t>
  </si>
  <si>
    <t>Hellgelb</t>
  </si>
  <si>
    <t>Jaune clair</t>
  </si>
  <si>
    <t>Light Yellow</t>
  </si>
  <si>
    <t>FC10</t>
  </si>
  <si>
    <t>Gelb</t>
  </si>
  <si>
    <t>Jaune</t>
  </si>
  <si>
    <t>Basic Yellow</t>
  </si>
  <si>
    <t>Dunkelgelb</t>
  </si>
  <si>
    <t>Jaune foncé</t>
  </si>
  <si>
    <t>Dark Yellow</t>
  </si>
  <si>
    <t>Hellorange</t>
  </si>
  <si>
    <t>Orange clair</t>
  </si>
  <si>
    <t>Light Orange</t>
  </si>
  <si>
    <t>FC20</t>
  </si>
  <si>
    <t>Orange</t>
  </si>
  <si>
    <t>Basic Orange</t>
  </si>
  <si>
    <t>Dunkelorange</t>
  </si>
  <si>
    <t>Orange foncé</t>
  </si>
  <si>
    <t>Dark Orange</t>
  </si>
  <si>
    <t>Hellbraun</t>
  </si>
  <si>
    <t>Marron clair</t>
  </si>
  <si>
    <t>Light Brown</t>
  </si>
  <si>
    <t>FC80</t>
  </si>
  <si>
    <t>Braun</t>
  </si>
  <si>
    <t>Marron</t>
  </si>
  <si>
    <t>Basic Brown</t>
  </si>
  <si>
    <t>Dunkelbraun</t>
  </si>
  <si>
    <t>Marron foncé</t>
  </si>
  <si>
    <t>Dark Brown</t>
  </si>
  <si>
    <t>Hellrot</t>
  </si>
  <si>
    <t>Rouge clair</t>
  </si>
  <si>
    <t>Light Red</t>
  </si>
  <si>
    <t>FC30</t>
  </si>
  <si>
    <t>Rot</t>
  </si>
  <si>
    <t>Rouge</t>
  </si>
  <si>
    <t>Basic Red</t>
  </si>
  <si>
    <t>Dunkelrot</t>
  </si>
  <si>
    <t>Rouge foncé</t>
  </si>
  <si>
    <t>Dark Red</t>
  </si>
  <si>
    <t>Hellpink</t>
  </si>
  <si>
    <t>Magenta clair</t>
  </si>
  <si>
    <t>Light Pink</t>
  </si>
  <si>
    <t>FC31</t>
  </si>
  <si>
    <t>Pink</t>
  </si>
  <si>
    <t>Magenta</t>
  </si>
  <si>
    <t>Basic Pink</t>
  </si>
  <si>
    <t>Dunkelpink</t>
  </si>
  <si>
    <t>Magenta foncé</t>
  </si>
  <si>
    <t>Dark Pink</t>
  </si>
  <si>
    <t>Helllila</t>
  </si>
  <si>
    <t>Lilas clair</t>
  </si>
  <si>
    <t>Light Purple</t>
  </si>
  <si>
    <t>FC40</t>
  </si>
  <si>
    <t>Lila</t>
  </si>
  <si>
    <t>Lilas</t>
  </si>
  <si>
    <t>Basic Purple</t>
  </si>
  <si>
    <t>Dunkellila</t>
  </si>
  <si>
    <t>Lilas foncé</t>
  </si>
  <si>
    <t>Dark Purple</t>
  </si>
  <si>
    <t>Hellblau</t>
  </si>
  <si>
    <t>Bleu clair</t>
  </si>
  <si>
    <t>Light Blue</t>
  </si>
  <si>
    <t>FC50</t>
  </si>
  <si>
    <t>Blau</t>
  </si>
  <si>
    <t>Bleu</t>
  </si>
  <si>
    <t>Basic Blue</t>
  </si>
  <si>
    <t>Dunkelblau</t>
  </si>
  <si>
    <t>Bleur foncé</t>
  </si>
  <si>
    <t>Dark Blue</t>
  </si>
  <si>
    <t>Helltürkis</t>
  </si>
  <si>
    <t>Cyan clair</t>
  </si>
  <si>
    <t>Light Turquoise</t>
  </si>
  <si>
    <t>FC60</t>
  </si>
  <si>
    <t>Türkis</t>
  </si>
  <si>
    <t>Cyan</t>
  </si>
  <si>
    <t>Basic Turquoise</t>
  </si>
  <si>
    <t>Dunkeltürkis</t>
  </si>
  <si>
    <t>Cyan foncé</t>
  </si>
  <si>
    <t>Dark Turquoise</t>
  </si>
  <si>
    <t>Hellgrün</t>
  </si>
  <si>
    <t>Verde clair</t>
  </si>
  <si>
    <t>Light Green</t>
  </si>
  <si>
    <t>Grün</t>
  </si>
  <si>
    <t>Verde</t>
  </si>
  <si>
    <t>Green</t>
  </si>
  <si>
    <t>Dunkelgrün</t>
  </si>
  <si>
    <t>Verde foncé</t>
  </si>
  <si>
    <t>Dark Green</t>
  </si>
  <si>
    <t>Hellgrau</t>
  </si>
  <si>
    <t>Gris clair</t>
  </si>
  <si>
    <t>Light Grey</t>
  </si>
  <si>
    <t>FC70</t>
  </si>
  <si>
    <t>Grau</t>
  </si>
  <si>
    <t>Gris</t>
  </si>
  <si>
    <t>Basic Grey</t>
  </si>
  <si>
    <t>Dunkelgrau</t>
  </si>
  <si>
    <t>Gris foncé</t>
  </si>
  <si>
    <t>Dark Grey</t>
  </si>
  <si>
    <t>Schwarz</t>
  </si>
  <si>
    <t>Noir</t>
  </si>
  <si>
    <t>Basic Black</t>
  </si>
  <si>
    <t>FC95</t>
  </si>
  <si>
    <t>Gold</t>
  </si>
  <si>
    <t>Or</t>
  </si>
  <si>
    <t>FC13</t>
  </si>
  <si>
    <t>Silber</t>
  </si>
  <si>
    <t>Argent</t>
  </si>
  <si>
    <t>Silver</t>
  </si>
  <si>
    <t>FC96</t>
  </si>
  <si>
    <t>Bronze</t>
  </si>
  <si>
    <t>FC84</t>
  </si>
  <si>
    <t>Multicolor</t>
  </si>
  <si>
    <t>Pas de couleur</t>
  </si>
  <si>
    <t>FC99</t>
  </si>
  <si>
    <t>ENGLISH</t>
  </si>
  <si>
    <t>GERMAN</t>
  </si>
  <si>
    <t>FRENCH</t>
  </si>
  <si>
    <t>blau</t>
  </si>
  <si>
    <t>bleu</t>
  </si>
  <si>
    <t>brown</t>
  </si>
  <si>
    <t>braun</t>
  </si>
  <si>
    <t>brun</t>
  </si>
  <si>
    <t>bronze</t>
  </si>
  <si>
    <t>gelb</t>
  </si>
  <si>
    <t>jaune</t>
  </si>
  <si>
    <t>turquoise</t>
  </si>
  <si>
    <t>turkis</t>
  </si>
  <si>
    <t>or</t>
  </si>
  <si>
    <t>grau</t>
  </si>
  <si>
    <t>gris</t>
  </si>
  <si>
    <t>grün</t>
  </si>
  <si>
    <t>vert</t>
  </si>
  <si>
    <t>maroon</t>
  </si>
  <si>
    <t>kastanienbraun</t>
  </si>
  <si>
    <t>marron</t>
  </si>
  <si>
    <t>rose</t>
  </si>
  <si>
    <t>rot</t>
  </si>
  <si>
    <t>rouge</t>
  </si>
  <si>
    <t>schwarz</t>
  </si>
  <si>
    <t>noir</t>
  </si>
  <si>
    <t>silber</t>
  </si>
  <si>
    <t>argent</t>
  </si>
  <si>
    <t>clear</t>
  </si>
  <si>
    <t>transparent</t>
  </si>
  <si>
    <t>transparente</t>
  </si>
  <si>
    <t>violett</t>
  </si>
  <si>
    <t>violet</t>
  </si>
  <si>
    <t>weiss</t>
  </si>
  <si>
    <t>blanc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</si>
</sst>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0"/>
      <color rgb="FF000000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name val="Arial"/>
      <family val="2"/>
    </font>
    <font>
      <b/>
      <sz val="11"/>
      <color rgb="FFFFFFFF"/>
      <name val="Calibri"/>
      <family val="2"/>
      <scheme val="minor"/>
    </font>
    <font>
      <sz val="10"/>
      <name val="Arial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rgb="FF000000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  <font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rgb="FF000000"/>
      <name val="Arial"/>
    </font>
    <font>
      <b/>
      <sz val="16"/>
      <color theme="1"/>
      <name val="Arial"/>
    </font>
    <font>
      <sz val="16"/>
      <color theme="1"/>
      <name val="Arial"/>
    </font>
    <font>
      <sz val="16"/>
      <color theme="1"/>
      <name val="Calibri"/>
      <family val="2"/>
      <scheme val="minor"/>
    </font>
    <font>
      <b/>
      <sz val="10"/>
      <color rgb="FF000000"/>
      <name val="Arial"/>
    </font>
    <font>
      <sz val="11"/>
      <color rgb="FF000000"/>
      <name val="Calibri"/>
      <family val="2"/>
    </font>
    <font>
      <sz val="10"/>
      <color rgb="FF70AD47"/>
      <name val="Arial"/>
      <family val="2"/>
    </font>
    <font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FFFFFF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D0D0D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AD47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70AD4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E7E6E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0" fontId="1" fillId="0" borderId="1" xfId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6" xfId="1" applyBorder="1" applyAlignment="1">
      <alignment horizontal="left" vertical="center"/>
    </xf>
    <xf numFmtId="0" fontId="1" fillId="4" borderId="5" xfId="1" applyFill="1" applyBorder="1" applyAlignment="1">
      <alignment vertical="center"/>
    </xf>
    <xf numFmtId="0" fontId="0" fillId="8" borderId="0" xfId="0" applyFill="1"/>
    <xf numFmtId="0" fontId="0" fillId="0" borderId="4" xfId="0" applyBorder="1"/>
    <xf numFmtId="0" fontId="0" fillId="10" borderId="4" xfId="0" applyFill="1" applyBorder="1"/>
    <xf numFmtId="0" fontId="4" fillId="0" borderId="0" xfId="0" applyFont="1"/>
    <xf numFmtId="0" fontId="11" fillId="4" borderId="0" xfId="0" applyFont="1" applyFill="1"/>
    <xf numFmtId="0" fontId="13" fillId="7" borderId="0" xfId="0" applyFont="1" applyFill="1"/>
    <xf numFmtId="0" fontId="13" fillId="7" borderId="4" xfId="0" applyFont="1" applyFill="1" applyBorder="1"/>
    <xf numFmtId="0" fontId="1" fillId="0" borderId="3" xfId="1" applyBorder="1" applyAlignment="1">
      <alignment horizontal="left" vertical="center"/>
    </xf>
    <xf numFmtId="0" fontId="14" fillId="0" borderId="1" xfId="1" applyFont="1" applyBorder="1" applyAlignment="1">
      <alignment horizontal="left" vertical="center"/>
    </xf>
    <xf numFmtId="0" fontId="14" fillId="0" borderId="5" xfId="1" applyFont="1" applyBorder="1" applyAlignment="1">
      <alignment vertical="center"/>
    </xf>
    <xf numFmtId="0" fontId="0" fillId="14" borderId="4" xfId="0" applyFill="1" applyBorder="1"/>
    <xf numFmtId="0" fontId="1" fillId="15" borderId="5" xfId="1" applyFill="1" applyBorder="1" applyAlignment="1">
      <alignment vertical="center"/>
    </xf>
    <xf numFmtId="0" fontId="5" fillId="3" borderId="0" xfId="1" applyFont="1" applyFill="1" applyAlignment="1">
      <alignment vertical="center"/>
    </xf>
    <xf numFmtId="0" fontId="5" fillId="3" borderId="10" xfId="1" applyFont="1" applyFill="1" applyBorder="1" applyAlignment="1">
      <alignment vertical="center"/>
    </xf>
    <xf numFmtId="0" fontId="6" fillId="3" borderId="0" xfId="1" applyFont="1" applyFill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6" borderId="2" xfId="0" applyFont="1" applyFill="1" applyBorder="1" applyAlignment="1">
      <alignment vertical="center"/>
    </xf>
    <xf numFmtId="0" fontId="8" fillId="6" borderId="7" xfId="0" applyFont="1" applyFill="1" applyBorder="1" applyAlignment="1">
      <alignment vertical="center"/>
    </xf>
    <xf numFmtId="1" fontId="0" fillId="0" borderId="4" xfId="0" applyNumberFormat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13" fillId="7" borderId="0" xfId="0" applyNumberFormat="1" applyFont="1" applyFill="1" applyAlignment="1">
      <alignment horizontal="left" vertical="center"/>
    </xf>
    <xf numFmtId="0" fontId="0" fillId="0" borderId="1" xfId="0" applyBorder="1"/>
    <xf numFmtId="0" fontId="5" fillId="3" borderId="5" xfId="1" applyFont="1" applyFill="1" applyBorder="1" applyAlignment="1">
      <alignment vertical="center"/>
    </xf>
    <xf numFmtId="0" fontId="9" fillId="7" borderId="5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4" borderId="5" xfId="0" applyFont="1" applyFill="1" applyBorder="1"/>
    <xf numFmtId="0" fontId="4" fillId="0" borderId="5" xfId="0" applyFont="1" applyBorder="1"/>
    <xf numFmtId="0" fontId="0" fillId="0" borderId="5" xfId="0" applyBorder="1"/>
    <xf numFmtId="0" fontId="0" fillId="0" borderId="13" xfId="0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" fillId="4" borderId="14" xfId="1" applyFill="1" applyBorder="1" applyAlignment="1">
      <alignment vertical="center"/>
    </xf>
    <xf numFmtId="0" fontId="4" fillId="0" borderId="4" xfId="0" applyFont="1" applyBorder="1"/>
    <xf numFmtId="0" fontId="16" fillId="16" borderId="5" xfId="1" applyFont="1" applyFill="1" applyBorder="1" applyAlignment="1">
      <alignment vertical="center"/>
    </xf>
    <xf numFmtId="0" fontId="1" fillId="16" borderId="5" xfId="1" applyFill="1" applyBorder="1" applyAlignment="1">
      <alignment vertical="center"/>
    </xf>
    <xf numFmtId="0" fontId="0" fillId="16" borderId="13" xfId="0" applyFill="1" applyBorder="1" applyAlignment="1">
      <alignment horizontal="left" vertical="center"/>
    </xf>
    <xf numFmtId="0" fontId="0" fillId="16" borderId="4" xfId="0" applyFill="1" applyBorder="1" applyAlignment="1">
      <alignment horizontal="left" vertical="center"/>
    </xf>
    <xf numFmtId="0" fontId="14" fillId="16" borderId="18" xfId="1" applyFont="1" applyFill="1" applyBorder="1" applyAlignment="1">
      <alignment horizontal="left" vertical="center"/>
    </xf>
    <xf numFmtId="0" fontId="1" fillId="16" borderId="1" xfId="1" applyFill="1" applyBorder="1" applyAlignment="1">
      <alignment horizontal="left" vertical="center"/>
    </xf>
    <xf numFmtId="0" fontId="0" fillId="16" borderId="4" xfId="0" applyFill="1" applyBorder="1"/>
    <xf numFmtId="0" fontId="0" fillId="16" borderId="0" xfId="0" applyFill="1"/>
    <xf numFmtId="0" fontId="0" fillId="16" borderId="6" xfId="0" applyFill="1" applyBorder="1" applyAlignment="1">
      <alignment vertical="center"/>
    </xf>
    <xf numFmtId="0" fontId="1" fillId="16" borderId="6" xfId="1" applyFill="1" applyBorder="1" applyAlignment="1">
      <alignment horizontal="left" vertical="center"/>
    </xf>
    <xf numFmtId="0" fontId="0" fillId="0" borderId="19" xfId="0" applyBorder="1"/>
    <xf numFmtId="0" fontId="1" fillId="4" borderId="4" xfId="1" applyFill="1" applyBorder="1" applyAlignment="1">
      <alignment vertical="center"/>
    </xf>
    <xf numFmtId="0" fontId="1" fillId="0" borderId="4" xfId="1" applyBorder="1" applyAlignment="1">
      <alignment vertical="center"/>
    </xf>
    <xf numFmtId="0" fontId="1" fillId="15" borderId="4" xfId="1" applyFill="1" applyBorder="1" applyAlignment="1">
      <alignment vertical="center"/>
    </xf>
    <xf numFmtId="0" fontId="14" fillId="0" borderId="4" xfId="1" applyFont="1" applyBorder="1" applyAlignment="1">
      <alignment vertical="center"/>
    </xf>
    <xf numFmtId="0" fontId="1" fillId="16" borderId="4" xfId="1" applyFill="1" applyBorder="1" applyAlignment="1">
      <alignment vertical="center"/>
    </xf>
    <xf numFmtId="0" fontId="9" fillId="7" borderId="4" xfId="0" applyFont="1" applyFill="1" applyBorder="1" applyAlignment="1">
      <alignment horizontal="center" vertical="center"/>
    </xf>
    <xf numFmtId="0" fontId="4" fillId="4" borderId="4" xfId="0" applyFont="1" applyFill="1" applyBorder="1"/>
    <xf numFmtId="0" fontId="12" fillId="0" borderId="4" xfId="0" applyFont="1" applyBorder="1"/>
    <xf numFmtId="0" fontId="1" fillId="4" borderId="4" xfId="0" applyFont="1" applyFill="1" applyBorder="1"/>
    <xf numFmtId="0" fontId="1" fillId="0" borderId="4" xfId="0" applyFont="1" applyBorder="1"/>
    <xf numFmtId="0" fontId="0" fillId="0" borderId="13" xfId="0" applyBorder="1"/>
    <xf numFmtId="0" fontId="10" fillId="16" borderId="13" xfId="0" applyFont="1" applyFill="1" applyBorder="1" applyAlignment="1">
      <alignment horizontal="left" vertical="center"/>
    </xf>
    <xf numFmtId="0" fontId="4" fillId="0" borderId="16" xfId="0" applyFont="1" applyBorder="1"/>
    <xf numFmtId="0" fontId="0" fillId="0" borderId="14" xfId="0" applyBorder="1"/>
    <xf numFmtId="0" fontId="0" fillId="0" borderId="3" xfId="0" applyBorder="1"/>
    <xf numFmtId="0" fontId="1" fillId="0" borderId="13" xfId="0" applyFont="1" applyBorder="1"/>
    <xf numFmtId="0" fontId="4" fillId="4" borderId="20" xfId="0" applyFont="1" applyFill="1" applyBorder="1"/>
    <xf numFmtId="0" fontId="1" fillId="4" borderId="20" xfId="0" applyFont="1" applyFill="1" applyBorder="1"/>
    <xf numFmtId="0" fontId="4" fillId="0" borderId="20" xfId="0" applyFont="1" applyBorder="1"/>
    <xf numFmtId="0" fontId="0" fillId="12" borderId="0" xfId="0" applyFill="1" applyAlignment="1">
      <alignment horizontal="left" vertical="center"/>
    </xf>
    <xf numFmtId="1" fontId="10" fillId="12" borderId="0" xfId="0" applyNumberFormat="1" applyFont="1" applyFill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/>
    </xf>
    <xf numFmtId="0" fontId="5" fillId="3" borderId="14" xfId="1" applyFont="1" applyFill="1" applyBorder="1" applyAlignment="1">
      <alignment vertical="center"/>
    </xf>
    <xf numFmtId="0" fontId="5" fillId="3" borderId="3" xfId="1" applyFont="1" applyFill="1" applyBorder="1" applyAlignment="1">
      <alignment vertical="center"/>
    </xf>
    <xf numFmtId="0" fontId="17" fillId="17" borderId="4" xfId="1" applyFont="1" applyFill="1" applyBorder="1" applyAlignment="1">
      <alignment horizontal="center" vertical="center" wrapText="1"/>
    </xf>
    <xf numFmtId="0" fontId="1" fillId="0" borderId="13" xfId="1" applyBorder="1" applyAlignment="1">
      <alignment vertical="center"/>
    </xf>
    <xf numFmtId="0" fontId="1" fillId="4" borderId="13" xfId="1" applyFill="1" applyBorder="1" applyAlignment="1">
      <alignment vertical="center"/>
    </xf>
    <xf numFmtId="0" fontId="1" fillId="15" borderId="13" xfId="1" applyFill="1" applyBorder="1" applyAlignment="1">
      <alignment vertical="center"/>
    </xf>
    <xf numFmtId="0" fontId="14" fillId="0" borderId="13" xfId="1" applyFont="1" applyBorder="1" applyAlignment="1">
      <alignment vertical="center"/>
    </xf>
    <xf numFmtId="0" fontId="1" fillId="16" borderId="13" xfId="1" applyFill="1" applyBorder="1" applyAlignment="1">
      <alignment vertical="center"/>
    </xf>
    <xf numFmtId="0" fontId="9" fillId="7" borderId="13" xfId="0" applyFont="1" applyFill="1" applyBorder="1" applyAlignment="1">
      <alignment horizontal="center" vertical="center"/>
    </xf>
    <xf numFmtId="0" fontId="4" fillId="4" borderId="13" xfId="0" applyFont="1" applyFill="1" applyBorder="1"/>
    <xf numFmtId="0" fontId="1" fillId="4" borderId="13" xfId="0" applyFont="1" applyFill="1" applyBorder="1"/>
    <xf numFmtId="0" fontId="4" fillId="0" borderId="13" xfId="0" applyFont="1" applyBorder="1"/>
    <xf numFmtId="0" fontId="1" fillId="0" borderId="4" xfId="1" applyBorder="1" applyAlignment="1">
      <alignment horizontal="left" vertical="center"/>
    </xf>
    <xf numFmtId="0" fontId="1" fillId="4" borderId="4" xfId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14" fillId="0" borderId="4" xfId="1" applyFont="1" applyBorder="1" applyAlignment="1">
      <alignment horizontal="left" vertical="center"/>
    </xf>
    <xf numFmtId="1" fontId="1" fillId="0" borderId="4" xfId="1" applyNumberFormat="1" applyBorder="1" applyAlignment="1">
      <alignment vertical="center"/>
    </xf>
    <xf numFmtId="1" fontId="1" fillId="0" borderId="4" xfId="1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0" fillId="4" borderId="4" xfId="0" applyFont="1" applyFill="1" applyBorder="1"/>
    <xf numFmtId="0" fontId="20" fillId="0" borderId="4" xfId="0" applyFont="1" applyBorder="1"/>
    <xf numFmtId="0" fontId="21" fillId="0" borderId="4" xfId="0" applyFont="1" applyBorder="1"/>
    <xf numFmtId="0" fontId="20" fillId="0" borderId="4" xfId="0" quotePrefix="1" applyFont="1" applyBorder="1"/>
    <xf numFmtId="0" fontId="5" fillId="3" borderId="11" xfId="1" applyFont="1" applyFill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7" fillId="18" borderId="4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8" fillId="0" borderId="4" xfId="1" applyFont="1" applyBorder="1" applyAlignment="1">
      <alignment vertical="center"/>
    </xf>
    <xf numFmtId="0" fontId="18" fillId="19" borderId="4" xfId="1" applyFont="1" applyFill="1" applyBorder="1" applyAlignment="1">
      <alignment vertical="center"/>
    </xf>
    <xf numFmtId="0" fontId="18" fillId="13" borderId="4" xfId="1" applyFont="1" applyFill="1" applyBorder="1" applyAlignment="1">
      <alignment vertical="center"/>
    </xf>
    <xf numFmtId="0" fontId="14" fillId="0" borderId="5" xfId="1" applyFont="1" applyBorder="1" applyAlignment="1">
      <alignment horizontal="left" vertical="center"/>
    </xf>
    <xf numFmtId="0" fontId="1" fillId="2" borderId="4" xfId="1" applyFill="1" applyBorder="1" applyAlignment="1">
      <alignment vertical="center"/>
    </xf>
    <xf numFmtId="0" fontId="1" fillId="9" borderId="4" xfId="1" applyFill="1" applyBorder="1" applyAlignment="1">
      <alignment vertical="center"/>
    </xf>
    <xf numFmtId="0" fontId="0" fillId="0" borderId="16" xfId="0" applyBorder="1"/>
    <xf numFmtId="0" fontId="0" fillId="0" borderId="9" xfId="0" applyBorder="1"/>
    <xf numFmtId="0" fontId="1" fillId="8" borderId="4" xfId="1" applyFill="1" applyBorder="1" applyAlignment="1">
      <alignment vertical="center"/>
    </xf>
    <xf numFmtId="0" fontId="14" fillId="9" borderId="4" xfId="1" applyFont="1" applyFill="1" applyBorder="1" applyAlignment="1">
      <alignment vertical="center"/>
    </xf>
    <xf numFmtId="0" fontId="14" fillId="2" borderId="4" xfId="1" applyFont="1" applyFill="1" applyBorder="1" applyAlignment="1">
      <alignment vertical="center"/>
    </xf>
    <xf numFmtId="0" fontId="1" fillId="0" borderId="5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16" borderId="5" xfId="1" applyFill="1" applyBorder="1" applyAlignment="1">
      <alignment horizontal="left" vertical="center"/>
    </xf>
    <xf numFmtId="0" fontId="9" fillId="7" borderId="22" xfId="0" applyFont="1" applyFill="1" applyBorder="1" applyAlignment="1">
      <alignment vertical="center"/>
    </xf>
    <xf numFmtId="1" fontId="1" fillId="0" borderId="4" xfId="1" applyNumberFormat="1" applyBorder="1" applyAlignment="1">
      <alignment horizontal="right" vertical="center"/>
    </xf>
    <xf numFmtId="0" fontId="1" fillId="0" borderId="4" xfId="1" applyBorder="1" applyAlignment="1">
      <alignment horizontal="right" vertical="center"/>
    </xf>
    <xf numFmtId="0" fontId="1" fillId="13" borderId="4" xfId="1" applyFill="1" applyBorder="1" applyAlignment="1">
      <alignment horizontal="right" vertical="center"/>
    </xf>
    <xf numFmtId="0" fontId="1" fillId="18" borderId="4" xfId="1" applyFill="1" applyBorder="1" applyAlignment="1">
      <alignment horizontal="right" vertical="center"/>
    </xf>
    <xf numFmtId="0" fontId="1" fillId="4" borderId="4" xfId="1" applyFill="1" applyBorder="1" applyAlignment="1">
      <alignment horizontal="right" vertical="center"/>
    </xf>
    <xf numFmtId="0" fontId="0" fillId="0" borderId="4" xfId="0" applyBorder="1" applyAlignment="1">
      <alignment horizontal="right"/>
    </xf>
    <xf numFmtId="0" fontId="0" fillId="13" borderId="4" xfId="0" applyFill="1" applyBorder="1" applyAlignment="1">
      <alignment horizontal="right"/>
    </xf>
    <xf numFmtId="0" fontId="0" fillId="18" borderId="4" xfId="0" applyFill="1" applyBorder="1" applyAlignment="1">
      <alignment horizontal="right"/>
    </xf>
    <xf numFmtId="0" fontId="14" fillId="0" borderId="4" xfId="1" applyFont="1" applyBorder="1" applyAlignment="1">
      <alignment horizontal="right" vertical="center"/>
    </xf>
    <xf numFmtId="0" fontId="14" fillId="16" borderId="4" xfId="1" applyFont="1" applyFill="1" applyBorder="1" applyAlignment="1">
      <alignment vertical="center"/>
    </xf>
    <xf numFmtId="0" fontId="1" fillId="13" borderId="4" xfId="1" applyFill="1" applyBorder="1" applyAlignment="1">
      <alignment vertical="center"/>
    </xf>
    <xf numFmtId="0" fontId="1" fillId="18" borderId="4" xfId="1" applyFill="1" applyBorder="1" applyAlignment="1">
      <alignment vertical="center"/>
    </xf>
    <xf numFmtId="0" fontId="5" fillId="3" borderId="16" xfId="1" applyFont="1" applyFill="1" applyBorder="1" applyAlignment="1">
      <alignment vertical="center"/>
    </xf>
    <xf numFmtId="0" fontId="0" fillId="4" borderId="4" xfId="0" applyFill="1" applyBorder="1"/>
    <xf numFmtId="0" fontId="0" fillId="0" borderId="0" xfId="0" applyAlignment="1">
      <alignment vertical="center"/>
    </xf>
    <xf numFmtId="0" fontId="0" fillId="4" borderId="24" xfId="0" applyFill="1" applyBorder="1"/>
    <xf numFmtId="0" fontId="0" fillId="5" borderId="4" xfId="0" applyFill="1" applyBorder="1"/>
    <xf numFmtId="0" fontId="0" fillId="4" borderId="19" xfId="0" applyFill="1" applyBorder="1"/>
    <xf numFmtId="0" fontId="0" fillId="5" borderId="4" xfId="0" applyFill="1" applyBorder="1" applyAlignment="1">
      <alignment horizontal="left" vertical="top"/>
    </xf>
    <xf numFmtId="0" fontId="0" fillId="4" borderId="24" xfId="0" applyFill="1" applyBorder="1" applyAlignment="1">
      <alignment horizontal="left" vertical="top"/>
    </xf>
    <xf numFmtId="0" fontId="0" fillId="4" borderId="19" xfId="0" applyFill="1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left" vertical="top" wrapText="1"/>
    </xf>
    <xf numFmtId="0" fontId="22" fillId="4" borderId="19" xfId="0" applyFont="1" applyFill="1" applyBorder="1" applyAlignment="1">
      <alignment horizontal="left" vertical="top"/>
    </xf>
    <xf numFmtId="0" fontId="22" fillId="0" borderId="19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3" fillId="0" borderId="19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left" vertical="top"/>
    </xf>
    <xf numFmtId="0" fontId="22" fillId="0" borderId="19" xfId="0" applyFont="1" applyBorder="1" applyAlignment="1">
      <alignment horizontal="left" vertical="top" wrapText="1"/>
    </xf>
    <xf numFmtId="0" fontId="0" fillId="0" borderId="19" xfId="0" applyBorder="1" applyAlignment="1">
      <alignment wrapText="1"/>
    </xf>
    <xf numFmtId="0" fontId="23" fillId="0" borderId="4" xfId="0" applyFont="1" applyBorder="1" applyAlignment="1">
      <alignment horizontal="left" vertical="top"/>
    </xf>
    <xf numFmtId="0" fontId="23" fillId="4" borderId="24" xfId="0" applyFont="1" applyFill="1" applyBorder="1" applyAlignment="1">
      <alignment horizontal="left" vertical="top"/>
    </xf>
    <xf numFmtId="0" fontId="23" fillId="4" borderId="19" xfId="0" applyFont="1" applyFill="1" applyBorder="1" applyAlignment="1">
      <alignment horizontal="left" vertical="top"/>
    </xf>
    <xf numFmtId="0" fontId="24" fillId="21" borderId="19" xfId="0" applyFont="1" applyFill="1" applyBorder="1" applyAlignment="1">
      <alignment horizontal="left" vertical="center" wrapText="1"/>
    </xf>
    <xf numFmtId="0" fontId="23" fillId="5" borderId="19" xfId="0" applyFont="1" applyFill="1" applyBorder="1" applyAlignment="1">
      <alignment horizontal="left" vertical="top"/>
    </xf>
    <xf numFmtId="0" fontId="0" fillId="5" borderId="19" xfId="0" applyFill="1" applyBorder="1" applyAlignment="1">
      <alignment horizontal="left" vertical="top"/>
    </xf>
    <xf numFmtId="0" fontId="0" fillId="5" borderId="19" xfId="0" applyFill="1" applyBorder="1"/>
    <xf numFmtId="0" fontId="24" fillId="22" borderId="19" xfId="0" applyFont="1" applyFill="1" applyBorder="1" applyAlignment="1">
      <alignment horizontal="left" vertical="center" wrapText="1"/>
    </xf>
    <xf numFmtId="0" fontId="24" fillId="22" borderId="4" xfId="0" applyFont="1" applyFill="1" applyBorder="1" applyAlignment="1">
      <alignment horizontal="left" vertical="center" wrapText="1"/>
    </xf>
    <xf numFmtId="0" fontId="24" fillId="21" borderId="4" xfId="0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horizontal="left" vertical="top"/>
    </xf>
    <xf numFmtId="0" fontId="25" fillId="5" borderId="4" xfId="0" applyFont="1" applyFill="1" applyBorder="1" applyAlignment="1">
      <alignment horizontal="left" vertical="top"/>
    </xf>
    <xf numFmtId="0" fontId="27" fillId="5" borderId="19" xfId="0" applyFont="1" applyFill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8" fillId="5" borderId="19" xfId="0" applyFont="1" applyFill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 wrapText="1"/>
    </xf>
    <xf numFmtId="0" fontId="24" fillId="4" borderId="19" xfId="0" applyFont="1" applyFill="1" applyBorder="1" applyAlignment="1">
      <alignment horizontal="left" vertical="center" wrapText="1"/>
    </xf>
    <xf numFmtId="0" fontId="27" fillId="4" borderId="19" xfId="0" applyFont="1" applyFill="1" applyBorder="1" applyAlignment="1">
      <alignment horizontal="left" vertical="top"/>
    </xf>
    <xf numFmtId="0" fontId="27" fillId="4" borderId="19" xfId="0" applyFont="1" applyFill="1" applyBorder="1" applyAlignment="1">
      <alignment horizontal="left" vertical="top" wrapText="1"/>
    </xf>
    <xf numFmtId="0" fontId="28" fillId="4" borderId="19" xfId="0" applyFont="1" applyFill="1" applyBorder="1" applyAlignment="1">
      <alignment horizontal="left" vertical="top"/>
    </xf>
    <xf numFmtId="0" fontId="24" fillId="4" borderId="4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top"/>
    </xf>
    <xf numFmtId="0" fontId="23" fillId="22" borderId="19" xfId="0" applyFont="1" applyFill="1" applyBorder="1" applyAlignment="1">
      <alignment horizontal="left" vertical="top"/>
    </xf>
    <xf numFmtId="0" fontId="0" fillId="22" borderId="19" xfId="0" applyFill="1" applyBorder="1" applyAlignment="1">
      <alignment horizontal="left" vertical="top"/>
    </xf>
    <xf numFmtId="0" fontId="22" fillId="22" borderId="19" xfId="0" applyFont="1" applyFill="1" applyBorder="1" applyAlignment="1">
      <alignment horizontal="left" vertical="top"/>
    </xf>
    <xf numFmtId="0" fontId="0" fillId="22" borderId="19" xfId="0" applyFill="1" applyBorder="1"/>
    <xf numFmtId="0" fontId="27" fillId="22" borderId="19" xfId="0" applyFont="1" applyFill="1" applyBorder="1" applyAlignment="1">
      <alignment horizontal="left" vertical="top" wrapText="1"/>
    </xf>
    <xf numFmtId="0" fontId="27" fillId="22" borderId="19" xfId="0" applyFont="1" applyFill="1" applyBorder="1" applyAlignment="1">
      <alignment horizontal="left" vertical="top"/>
    </xf>
    <xf numFmtId="0" fontId="28" fillId="22" borderId="19" xfId="0" applyFont="1" applyFill="1" applyBorder="1" applyAlignment="1">
      <alignment horizontal="left" vertical="top"/>
    </xf>
    <xf numFmtId="0" fontId="0" fillId="22" borderId="4" xfId="0" applyFill="1" applyBorder="1"/>
    <xf numFmtId="0" fontId="0" fillId="22" borderId="4" xfId="0" applyFill="1" applyBorder="1" applyAlignment="1">
      <alignment horizontal="left" vertical="top"/>
    </xf>
    <xf numFmtId="0" fontId="25" fillId="4" borderId="24" xfId="0" applyFont="1" applyFill="1" applyBorder="1" applyAlignment="1">
      <alignment horizontal="left" vertical="center" wrapText="1"/>
    </xf>
    <xf numFmtId="0" fontId="27" fillId="4" borderId="4" xfId="0" applyFont="1" applyFill="1" applyBorder="1" applyAlignment="1">
      <alignment horizontal="left" vertical="top"/>
    </xf>
    <xf numFmtId="0" fontId="18" fillId="4" borderId="5" xfId="1" applyFont="1" applyFill="1" applyBorder="1" applyAlignment="1">
      <alignment vertical="center"/>
    </xf>
    <xf numFmtId="0" fontId="29" fillId="0" borderId="5" xfId="1" applyFont="1" applyBorder="1" applyAlignment="1">
      <alignment vertical="center"/>
    </xf>
    <xf numFmtId="0" fontId="18" fillId="0" borderId="5" xfId="1" applyFont="1" applyBorder="1" applyAlignment="1">
      <alignment vertical="center"/>
    </xf>
    <xf numFmtId="0" fontId="25" fillId="4" borderId="4" xfId="0" applyFont="1" applyFill="1" applyBorder="1" applyAlignment="1">
      <alignment horizontal="left" vertical="center" wrapText="1"/>
    </xf>
    <xf numFmtId="0" fontId="23" fillId="4" borderId="4" xfId="0" applyFont="1" applyFill="1" applyBorder="1" applyAlignment="1">
      <alignment horizontal="left" vertical="top"/>
    </xf>
    <xf numFmtId="0" fontId="24" fillId="22" borderId="24" xfId="0" applyFont="1" applyFill="1" applyBorder="1" applyAlignment="1">
      <alignment horizontal="left" vertical="center" wrapText="1"/>
    </xf>
    <xf numFmtId="0" fontId="23" fillId="22" borderId="24" xfId="0" applyFont="1" applyFill="1" applyBorder="1" applyAlignment="1">
      <alignment horizontal="left" vertical="top"/>
    </xf>
    <xf numFmtId="0" fontId="22" fillId="22" borderId="24" xfId="0" applyFont="1" applyFill="1" applyBorder="1" applyAlignment="1">
      <alignment horizontal="left" vertical="top"/>
    </xf>
    <xf numFmtId="0" fontId="0" fillId="22" borderId="24" xfId="0" applyFill="1" applyBorder="1" applyAlignment="1">
      <alignment horizontal="left" vertical="top"/>
    </xf>
    <xf numFmtId="0" fontId="0" fillId="22" borderId="24" xfId="0" applyFill="1" applyBorder="1"/>
    <xf numFmtId="0" fontId="28" fillId="4" borderId="4" xfId="0" applyFont="1" applyFill="1" applyBorder="1" applyAlignment="1">
      <alignment horizontal="left" vertical="top"/>
    </xf>
    <xf numFmtId="0" fontId="18" fillId="0" borderId="13" xfId="1" applyFont="1" applyBorder="1" applyAlignment="1">
      <alignment vertical="center"/>
    </xf>
    <xf numFmtId="0" fontId="1" fillId="4" borderId="13" xfId="1" applyFill="1" applyBorder="1" applyAlignment="1">
      <alignment horizontal="center" vertical="center"/>
    </xf>
    <xf numFmtId="0" fontId="14" fillId="4" borderId="13" xfId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30" fillId="25" borderId="4" xfId="0" applyFont="1" applyFill="1" applyBorder="1"/>
    <xf numFmtId="0" fontId="30" fillId="25" borderId="9" xfId="0" applyFont="1" applyFill="1" applyBorder="1"/>
    <xf numFmtId="0" fontId="30" fillId="26" borderId="9" xfId="0" applyFont="1" applyFill="1" applyBorder="1"/>
    <xf numFmtId="0" fontId="30" fillId="5" borderId="9" xfId="0" applyFont="1" applyFill="1" applyBorder="1"/>
    <xf numFmtId="0" fontId="30" fillId="7" borderId="9" xfId="0" applyFont="1" applyFill="1" applyBorder="1"/>
    <xf numFmtId="0" fontId="0" fillId="23" borderId="4" xfId="0" applyFill="1" applyBorder="1" applyAlignment="1">
      <alignment horizontal="left" vertical="center"/>
    </xf>
    <xf numFmtId="0" fontId="30" fillId="23" borderId="9" xfId="0" applyFont="1" applyFill="1" applyBorder="1"/>
    <xf numFmtId="0" fontId="2" fillId="28" borderId="4" xfId="1" applyFont="1" applyFill="1" applyBorder="1" applyAlignment="1">
      <alignment horizontal="center" vertical="center" wrapText="1"/>
    </xf>
    <xf numFmtId="0" fontId="31" fillId="0" borderId="13" xfId="1" applyFont="1" applyBorder="1" applyAlignment="1">
      <alignment vertical="center" wrapText="1"/>
    </xf>
    <xf numFmtId="0" fontId="31" fillId="0" borderId="13" xfId="1" applyFont="1" applyBorder="1" applyAlignment="1">
      <alignment vertical="center"/>
    </xf>
    <xf numFmtId="0" fontId="12" fillId="0" borderId="15" xfId="0" applyFont="1" applyBorder="1"/>
    <xf numFmtId="0" fontId="9" fillId="7" borderId="0" xfId="0" applyFont="1" applyFill="1" applyAlignment="1">
      <alignment horizontal="left" vertical="center"/>
    </xf>
    <xf numFmtId="0" fontId="4" fillId="0" borderId="15" xfId="0" applyFont="1" applyBorder="1"/>
    <xf numFmtId="0" fontId="9" fillId="7" borderId="16" xfId="0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19" xfId="0" applyFont="1" applyBorder="1"/>
    <xf numFmtId="0" fontId="9" fillId="7" borderId="15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4" fillId="0" borderId="17" xfId="0" applyFont="1" applyBorder="1"/>
    <xf numFmtId="0" fontId="13" fillId="7" borderId="15" xfId="0" applyFont="1" applyFill="1" applyBorder="1"/>
    <xf numFmtId="0" fontId="10" fillId="0" borderId="17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" fillId="0" borderId="16" xfId="1" applyBorder="1" applyAlignment="1">
      <alignment horizontal="left" vertical="center"/>
    </xf>
    <xf numFmtId="0" fontId="1" fillId="4" borderId="16" xfId="1" applyFill="1" applyBorder="1" applyAlignment="1">
      <alignment vertical="center"/>
    </xf>
    <xf numFmtId="0" fontId="20" fillId="0" borderId="12" xfId="0" applyFont="1" applyBorder="1" applyAlignment="1">
      <alignment horizontal="center"/>
    </xf>
    <xf numFmtId="0" fontId="30" fillId="27" borderId="9" xfId="0" applyFont="1" applyFill="1" applyBorder="1"/>
    <xf numFmtId="0" fontId="0" fillId="27" borderId="4" xfId="0" applyFill="1" applyBorder="1" applyAlignment="1">
      <alignment horizontal="left" vertical="center"/>
    </xf>
    <xf numFmtId="0" fontId="0" fillId="27" borderId="4" xfId="0" applyFill="1" applyBorder="1"/>
    <xf numFmtId="0" fontId="20" fillId="0" borderId="13" xfId="0" applyFont="1" applyBorder="1" applyAlignment="1">
      <alignment horizontal="center"/>
    </xf>
    <xf numFmtId="0" fontId="0" fillId="24" borderId="4" xfId="0" applyFill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30" fillId="27" borderId="9" xfId="0" applyFont="1" applyFill="1" applyBorder="1" applyAlignment="1">
      <alignment wrapText="1"/>
    </xf>
    <xf numFmtId="0" fontId="30" fillId="27" borderId="4" xfId="0" applyFont="1" applyFill="1" applyBorder="1" applyAlignment="1">
      <alignment wrapText="1"/>
    </xf>
    <xf numFmtId="0" fontId="33" fillId="6" borderId="2" xfId="0" applyFont="1" applyFill="1" applyBorder="1" applyAlignment="1">
      <alignment vertical="center"/>
    </xf>
    <xf numFmtId="0" fontId="33" fillId="6" borderId="7" xfId="0" applyFont="1" applyFill="1" applyBorder="1" applyAlignment="1">
      <alignment vertical="center"/>
    </xf>
    <xf numFmtId="0" fontId="34" fillId="7" borderId="9" xfId="0" applyFont="1" applyFill="1" applyBorder="1" applyAlignment="1">
      <alignment vertical="center"/>
    </xf>
    <xf numFmtId="0" fontId="18" fillId="29" borderId="4" xfId="1" applyFont="1" applyFill="1" applyBorder="1" applyAlignment="1">
      <alignment horizontal="center" vertical="center"/>
    </xf>
    <xf numFmtId="0" fontId="18" fillId="15" borderId="5" xfId="1" applyFont="1" applyFill="1" applyBorder="1" applyAlignment="1">
      <alignment vertical="center"/>
    </xf>
    <xf numFmtId="0" fontId="30" fillId="24" borderId="9" xfId="0" applyFont="1" applyFill="1" applyBorder="1"/>
    <xf numFmtId="0" fontId="30" fillId="24" borderId="4" xfId="0" applyFont="1" applyFill="1" applyBorder="1"/>
    <xf numFmtId="0" fontId="14" fillId="0" borderId="11" xfId="1" applyFont="1" applyBorder="1" applyAlignment="1">
      <alignment horizontal="left" vertical="center"/>
    </xf>
    <xf numFmtId="0" fontId="14" fillId="0" borderId="3" xfId="1" applyFont="1" applyBorder="1" applyAlignment="1">
      <alignment horizontal="left" vertical="center"/>
    </xf>
    <xf numFmtId="0" fontId="20" fillId="0" borderId="0" xfId="0" applyFont="1"/>
    <xf numFmtId="0" fontId="1" fillId="30" borderId="4" xfId="1" applyFill="1" applyBorder="1" applyAlignment="1">
      <alignment vertical="center"/>
    </xf>
    <xf numFmtId="0" fontId="0" fillId="10" borderId="19" xfId="0" applyFill="1" applyBorder="1"/>
    <xf numFmtId="0" fontId="0" fillId="14" borderId="19" xfId="0" applyFill="1" applyBorder="1"/>
    <xf numFmtId="0" fontId="1" fillId="5" borderId="5" xfId="1" applyFill="1" applyBorder="1" applyAlignment="1">
      <alignment vertical="center"/>
    </xf>
    <xf numFmtId="0" fontId="18" fillId="0" borderId="0" xfId="1" applyFont="1" applyAlignment="1">
      <alignment vertical="center"/>
    </xf>
    <xf numFmtId="0" fontId="30" fillId="25" borderId="0" xfId="0" applyFont="1" applyFill="1"/>
    <xf numFmtId="0" fontId="14" fillId="4" borderId="0" xfId="1" applyFont="1" applyFill="1" applyAlignment="1">
      <alignment horizontal="center" vertical="center"/>
    </xf>
    <xf numFmtId="0" fontId="0" fillId="27" borderId="0" xfId="0" applyFill="1" applyAlignment="1">
      <alignment horizontal="left" vertical="center"/>
    </xf>
    <xf numFmtId="0" fontId="1" fillId="2" borderId="1" xfId="1" applyFill="1" applyBorder="1" applyAlignment="1">
      <alignment vertical="center"/>
    </xf>
    <xf numFmtId="0" fontId="7" fillId="31" borderId="4" xfId="0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1" fontId="0" fillId="20" borderId="23" xfId="0" applyNumberFormat="1" applyFill="1" applyBorder="1" applyAlignment="1">
      <alignment horizontal="center" vertical="center"/>
    </xf>
    <xf numFmtId="1" fontId="0" fillId="20" borderId="12" xfId="0" applyNumberFormat="1" applyFill="1" applyBorder="1" applyAlignment="1">
      <alignment horizontal="center" vertical="center"/>
    </xf>
    <xf numFmtId="0" fontId="18" fillId="12" borderId="19" xfId="1" applyFont="1" applyFill="1" applyBorder="1" applyAlignment="1">
      <alignment horizontal="center" vertical="center"/>
    </xf>
    <xf numFmtId="0" fontId="18" fillId="12" borderId="13" xfId="1" applyFont="1" applyFill="1" applyBorder="1" applyAlignment="1">
      <alignment horizontal="center" vertical="center"/>
    </xf>
    <xf numFmtId="0" fontId="18" fillId="29" borderId="19" xfId="1" applyFont="1" applyFill="1" applyBorder="1" applyAlignment="1">
      <alignment horizontal="center" vertical="center"/>
    </xf>
    <xf numFmtId="0" fontId="18" fillId="29" borderId="24" xfId="1" applyFont="1" applyFill="1" applyBorder="1" applyAlignment="1">
      <alignment horizontal="center" vertical="center"/>
    </xf>
    <xf numFmtId="0" fontId="18" fillId="29" borderId="13" xfId="1" applyFont="1" applyFill="1" applyBorder="1" applyAlignment="1">
      <alignment horizontal="center" vertical="center"/>
    </xf>
    <xf numFmtId="0" fontId="26" fillId="12" borderId="4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26" fillId="23" borderId="19" xfId="0" applyFont="1" applyFill="1" applyBorder="1" applyAlignment="1">
      <alignment horizontal="center" vertical="center"/>
    </xf>
    <xf numFmtId="0" fontId="26" fillId="23" borderId="24" xfId="0" applyFont="1" applyFill="1" applyBorder="1" applyAlignment="1">
      <alignment horizontal="center" vertical="center"/>
    </xf>
    <xf numFmtId="0" fontId="26" fillId="23" borderId="13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26" fillId="11" borderId="19" xfId="0" applyFont="1" applyFill="1" applyBorder="1" applyAlignment="1">
      <alignment horizontal="center" vertical="center"/>
    </xf>
    <xf numFmtId="0" fontId="26" fillId="11" borderId="24" xfId="0" applyFont="1" applyFill="1" applyBorder="1" applyAlignment="1">
      <alignment horizontal="center" vertical="center"/>
    </xf>
    <xf numFmtId="0" fontId="26" fillId="11" borderId="13" xfId="0" applyFont="1" applyFill="1" applyBorder="1" applyAlignment="1">
      <alignment horizontal="center" vertical="center"/>
    </xf>
    <xf numFmtId="0" fontId="26" fillId="17" borderId="19" xfId="0" applyFont="1" applyFill="1" applyBorder="1" applyAlignment="1">
      <alignment horizontal="center" vertical="center"/>
    </xf>
    <xf numFmtId="0" fontId="26" fillId="17" borderId="24" xfId="0" applyFont="1" applyFill="1" applyBorder="1" applyAlignment="1">
      <alignment horizontal="center" vertical="center"/>
    </xf>
    <xf numFmtId="0" fontId="26" fillId="17" borderId="13" xfId="0" applyFont="1" applyFill="1" applyBorder="1" applyAlignment="1">
      <alignment horizontal="center" vertical="center"/>
    </xf>
    <xf numFmtId="0" fontId="26" fillId="24" borderId="19" xfId="0" applyFont="1" applyFill="1" applyBorder="1" applyAlignment="1">
      <alignment horizontal="center" vertical="center"/>
    </xf>
    <xf numFmtId="0" fontId="26" fillId="24" borderId="24" xfId="0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/>
    </xf>
  </cellXfs>
  <cellStyles count="2">
    <cellStyle name="Normal" xfId="0" builtinId="0"/>
    <cellStyle name="Standard 2" xfId="1" xr:uid="{BF65ACEC-82F9-4187-A8F8-E99A942D72B9}"/>
  </cellStyles>
  <dxfs count="41">
    <dxf>
      <fill>
        <patternFill patternType="solid">
          <fgColor indexed="64"/>
          <bgColor theme="9" tint="0.79998168889431442"/>
        </patternFill>
      </fill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  <dxf>
      <font>
        <strike/>
        <color theme="0" tint="-0.499984740745262"/>
      </font>
    </dxf>
    <dxf>
      <font>
        <strike val="0"/>
        <color theme="0" tint="-0.499984740745262"/>
      </font>
    </dxf>
    <dxf>
      <font>
        <color rgb="FF0070C0"/>
      </font>
    </dxf>
    <dxf>
      <font>
        <color rgb="FF7030A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138</xdr:row>
      <xdr:rowOff>38100</xdr:rowOff>
    </xdr:from>
    <xdr:to>
      <xdr:col>8</xdr:col>
      <xdr:colOff>2362200</xdr:colOff>
      <xdr:row>138</xdr:row>
      <xdr:rowOff>1828800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BB1CB65-2B9B-9CF7-1180-601AFCDB4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1257300"/>
          <a:ext cx="2105025" cy="1790700"/>
        </a:xfrm>
        <a:prstGeom prst="rect">
          <a:avLst/>
        </a:prstGeom>
      </xdr:spPr>
    </xdr:pic>
    <xdr:clientData/>
  </xdr:twoCellAnchor>
  <xdr:twoCellAnchor>
    <xdr:from>
      <xdr:col>8</xdr:col>
      <xdr:colOff>57150</xdr:colOff>
      <xdr:row>57</xdr:row>
      <xdr:rowOff>295275</xdr:rowOff>
    </xdr:from>
    <xdr:to>
      <xdr:col>8</xdr:col>
      <xdr:colOff>2933700</xdr:colOff>
      <xdr:row>57</xdr:row>
      <xdr:rowOff>1581150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C96DA79-21C1-965C-BC20-1C7B0C2A92B1}"/>
            </a:ext>
            <a:ext uri="{147F2762-F138-4A5C-976F-8EAC2B608ADB}">
              <a16:predDERef xmlns:a16="http://schemas.microsoft.com/office/drawing/2014/main" pred="{3BB1CB65-2B9B-9CF7-1180-601AFCDB4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6875" y="3486150"/>
          <a:ext cx="2876550" cy="1285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1</xdr:row>
      <xdr:rowOff>161925</xdr:rowOff>
    </xdr:from>
    <xdr:to>
      <xdr:col>12</xdr:col>
      <xdr:colOff>457200</xdr:colOff>
      <xdr:row>37</xdr:row>
      <xdr:rowOff>161925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4980032-FB58-45C2-A293-91A510464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352425"/>
          <a:ext cx="4181475" cy="68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B8F9C9-DA04-4D79-9ADE-295589629F18}" name="T_FEDAS_ColourCode" displayName="T_FEDAS_ColourCode" ref="A3:E42" totalsRowShown="0">
  <autoFilter ref="A3:E42" xr:uid="{72B8F9C9-DA04-4D79-9ADE-295589629F18}"/>
  <tableColumns count="5">
    <tableColumn id="1" xr3:uid="{3A9E007B-9EFD-401A-9A99-9CCC4603DC58}" name="Code" dataDxfId="0"/>
    <tableColumn id="2" xr3:uid="{39110C0A-B804-4978-B12B-5ADC9ED09C22}" name="Colour DE"/>
    <tableColumn id="3" xr3:uid="{28C99681-3C6A-4325-90C9-E93DFA4C22E2}" name="Colour FR"/>
    <tableColumn id="4" xr3:uid="{C0BDA523-670E-4E23-9D64-DBBCEE5E1255}" name="Colour EN"/>
    <tableColumn id="5" xr3:uid="{3FD99EBB-0225-401A-AC72-BC23F865D23D}" name="BIDEX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Z1048576"/>
  <sheetViews>
    <sheetView tabSelected="1" zoomScaleNormal="100" workbookViewId="0">
      <pane xSplit="2" ySplit="5" topLeftCell="K29" activePane="bottomRight" state="frozen"/>
      <selection pane="bottomRight" activeCell="Z286" sqref="Z286"/>
      <selection pane="bottomLeft"/>
      <selection pane="topRight"/>
    </sheetView>
  </sheetViews>
  <sheetFormatPr defaultColWidth="9.140625" defaultRowHeight="15" customHeight="1"/>
  <cols>
    <col min="1" max="1" width="6.7109375" style="26" customWidth="1"/>
    <col min="2" max="2" width="60.85546875" customWidth="1"/>
    <col min="3" max="3" width="13.85546875" style="34" customWidth="1"/>
    <col min="4" max="4" width="12.42578125" style="34" customWidth="1"/>
    <col min="5" max="5" width="12.85546875" style="34" customWidth="1"/>
    <col min="6" max="6" width="11.42578125" style="34" customWidth="1"/>
    <col min="7" max="7" width="11.85546875" style="28" hidden="1" customWidth="1"/>
    <col min="8" max="8" width="10" hidden="1" customWidth="1"/>
    <col min="9" max="9" width="7.42578125" hidden="1" customWidth="1"/>
    <col min="10" max="10" width="13.42578125" hidden="1" customWidth="1"/>
    <col min="11" max="11" width="56.140625" customWidth="1"/>
    <col min="12" max="12" width="41.140625" hidden="1" customWidth="1"/>
    <col min="13" max="13" width="10.7109375" customWidth="1"/>
    <col min="14" max="14" width="11.140625" customWidth="1"/>
    <col min="15" max="15" width="65.85546875" customWidth="1"/>
    <col min="16" max="16" width="67.5703125" hidden="1" customWidth="1"/>
    <col min="17" max="17" width="12.28515625" customWidth="1"/>
    <col min="18" max="18" width="11.85546875" customWidth="1"/>
    <col min="19" max="19" width="32" customWidth="1"/>
    <col min="20" max="20" width="26.28515625" hidden="1" customWidth="1"/>
    <col min="21" max="21" width="27" customWidth="1"/>
    <col min="22" max="22" width="14.5703125" customWidth="1"/>
    <col min="23" max="23" width="15.42578125" customWidth="1"/>
    <col min="24" max="24" width="32.5703125" customWidth="1"/>
    <col min="25" max="25" width="13.28515625" customWidth="1"/>
    <col min="26" max="26" width="26" style="8" customWidth="1"/>
    <col min="27" max="27" width="34.5703125" customWidth="1"/>
  </cols>
  <sheetData>
    <row r="1" spans="1:26" ht="18" customHeight="1">
      <c r="A1" s="257"/>
      <c r="B1" s="255" t="s">
        <v>0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</row>
    <row r="2" spans="1:26" ht="18" customHeight="1">
      <c r="A2" s="257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</row>
    <row r="3" spans="1:26" ht="18" customHeight="1">
      <c r="A3" s="258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</row>
    <row r="4" spans="1:26" ht="61.5" customHeight="1">
      <c r="A4" s="25"/>
      <c r="B4" s="71" t="s">
        <v>1</v>
      </c>
      <c r="C4" s="76" t="s">
        <v>2</v>
      </c>
      <c r="D4" s="72" t="s">
        <v>3</v>
      </c>
      <c r="E4" s="73" t="s">
        <v>4</v>
      </c>
      <c r="F4" s="73" t="s">
        <v>5</v>
      </c>
      <c r="G4" s="72" t="s">
        <v>6</v>
      </c>
      <c r="H4" s="101" t="s">
        <v>7</v>
      </c>
      <c r="I4" s="101" t="s">
        <v>8</v>
      </c>
      <c r="J4" s="102" t="s">
        <v>9</v>
      </c>
      <c r="K4" s="71" t="s">
        <v>10</v>
      </c>
      <c r="L4" s="71" t="s">
        <v>11</v>
      </c>
      <c r="M4" s="103" t="s">
        <v>12</v>
      </c>
      <c r="N4" s="103" t="s">
        <v>13</v>
      </c>
      <c r="O4" s="71" t="s">
        <v>14</v>
      </c>
      <c r="P4" s="207" t="s">
        <v>15</v>
      </c>
      <c r="Q4" s="259" t="s">
        <v>16</v>
      </c>
      <c r="R4" s="260"/>
      <c r="S4" s="238" t="s">
        <v>17</v>
      </c>
      <c r="T4" s="238" t="s">
        <v>18</v>
      </c>
      <c r="U4" s="261" t="s">
        <v>19</v>
      </c>
      <c r="V4" s="262"/>
      <c r="W4" s="263"/>
      <c r="X4" s="254" t="s">
        <v>20</v>
      </c>
      <c r="Y4" s="254"/>
      <c r="Z4" s="254"/>
    </row>
    <row r="5" spans="1:26" ht="15.75" customHeight="1">
      <c r="A5" s="27" t="s">
        <v>21</v>
      </c>
      <c r="B5" s="19" t="s">
        <v>22</v>
      </c>
      <c r="C5" s="74"/>
      <c r="D5" s="74"/>
      <c r="E5" s="74"/>
      <c r="F5" s="74"/>
      <c r="G5" s="75"/>
      <c r="H5" s="19"/>
      <c r="I5" s="19"/>
      <c r="J5" s="19"/>
      <c r="K5" s="19"/>
      <c r="L5" s="19"/>
      <c r="M5" s="19"/>
      <c r="N5" s="19"/>
      <c r="O5" s="19"/>
      <c r="P5" s="19"/>
      <c r="Q5" s="21" t="s">
        <v>23</v>
      </c>
      <c r="R5" s="21" t="s">
        <v>24</v>
      </c>
      <c r="S5" s="21" t="s">
        <v>25</v>
      </c>
      <c r="T5" s="21" t="s">
        <v>18</v>
      </c>
      <c r="U5" s="21" t="s">
        <v>26</v>
      </c>
      <c r="V5" s="21" t="s">
        <v>27</v>
      </c>
      <c r="W5" s="22" t="s">
        <v>28</v>
      </c>
      <c r="X5" s="235" t="s">
        <v>29</v>
      </c>
      <c r="Y5" s="236" t="s">
        <v>30</v>
      </c>
      <c r="Z5" s="237" t="s">
        <v>31</v>
      </c>
    </row>
    <row r="6" spans="1:26" ht="15.75" customHeight="1">
      <c r="A6" s="69">
        <v>1</v>
      </c>
      <c r="B6" s="19" t="s">
        <v>32</v>
      </c>
      <c r="C6" s="29"/>
      <c r="D6" s="29"/>
      <c r="E6" s="29"/>
      <c r="F6" s="131"/>
      <c r="G6" s="100"/>
      <c r="H6" s="19"/>
      <c r="I6" s="19"/>
      <c r="J6" s="19"/>
      <c r="K6" s="19"/>
      <c r="L6" s="19"/>
      <c r="M6" s="19"/>
      <c r="N6" s="19"/>
      <c r="O6" s="19"/>
      <c r="P6" s="20"/>
      <c r="Q6" s="21"/>
      <c r="R6" s="21"/>
      <c r="S6" s="21"/>
      <c r="T6" s="21"/>
      <c r="U6" s="21"/>
      <c r="V6" s="21"/>
      <c r="W6" s="22"/>
      <c r="X6" s="23"/>
      <c r="Y6" s="24"/>
      <c r="Z6" s="118"/>
    </row>
    <row r="7" spans="1:26">
      <c r="A7" s="70">
        <v>2</v>
      </c>
      <c r="B7" s="3" t="s">
        <v>33</v>
      </c>
      <c r="C7" s="3"/>
      <c r="D7" s="3" t="s">
        <v>34</v>
      </c>
      <c r="E7" s="3" t="s">
        <v>35</v>
      </c>
      <c r="F7" s="51" t="s">
        <v>36</v>
      </c>
      <c r="G7" s="90">
        <v>311</v>
      </c>
      <c r="H7" s="90">
        <v>359</v>
      </c>
      <c r="I7" s="91"/>
      <c r="J7" s="119">
        <f>SUM(G7:I7)</f>
        <v>670</v>
      </c>
      <c r="K7" s="77"/>
      <c r="L7" s="77"/>
      <c r="M7" s="104" t="s">
        <v>37</v>
      </c>
      <c r="N7" s="104" t="s">
        <v>37</v>
      </c>
      <c r="O7" s="205" t="s">
        <v>38</v>
      </c>
      <c r="P7" s="35"/>
      <c r="Q7" s="2"/>
      <c r="R7" s="231">
        <v>292960</v>
      </c>
      <c r="S7" s="1" t="s">
        <v>39</v>
      </c>
      <c r="T7" s="1"/>
      <c r="U7" s="1" t="s">
        <v>40</v>
      </c>
      <c r="V7" s="1" t="s">
        <v>41</v>
      </c>
      <c r="W7" s="115" t="s">
        <v>42</v>
      </c>
      <c r="X7" s="108"/>
      <c r="Y7" s="109"/>
      <c r="Z7" s="9"/>
    </row>
    <row r="8" spans="1:26">
      <c r="A8" s="69">
        <v>3</v>
      </c>
      <c r="B8" s="3" t="s">
        <v>43</v>
      </c>
      <c r="C8" s="3"/>
      <c r="D8" s="3" t="s">
        <v>34</v>
      </c>
      <c r="E8" s="3" t="s">
        <v>35</v>
      </c>
      <c r="F8" s="51" t="s">
        <v>36</v>
      </c>
      <c r="G8" s="51">
        <v>813</v>
      </c>
      <c r="H8" s="93">
        <v>1171</v>
      </c>
      <c r="I8" s="51"/>
      <c r="J8" s="120">
        <f>SUM(G8:I8)</f>
        <v>1984</v>
      </c>
      <c r="K8" s="77"/>
      <c r="L8" s="77"/>
      <c r="M8" s="104" t="s">
        <v>37</v>
      </c>
      <c r="N8" s="104" t="s">
        <v>37</v>
      </c>
      <c r="O8" s="205" t="s">
        <v>44</v>
      </c>
      <c r="P8" s="36"/>
      <c r="Q8" s="2"/>
      <c r="R8" s="231">
        <v>292961</v>
      </c>
      <c r="S8" s="1" t="s">
        <v>45</v>
      </c>
      <c r="T8" s="1" t="s">
        <v>46</v>
      </c>
      <c r="U8" s="1" t="s">
        <v>47</v>
      </c>
      <c r="V8" s="1" t="s">
        <v>41</v>
      </c>
      <c r="W8" s="115" t="s">
        <v>42</v>
      </c>
      <c r="X8" s="108"/>
      <c r="Y8" s="109"/>
      <c r="Z8" s="9"/>
    </row>
    <row r="9" spans="1:26">
      <c r="A9" s="70">
        <v>4</v>
      </c>
      <c r="B9" s="3" t="s">
        <v>48</v>
      </c>
      <c r="C9" s="3"/>
      <c r="D9" s="3" t="s">
        <v>34</v>
      </c>
      <c r="E9" s="3" t="s">
        <v>35</v>
      </c>
      <c r="F9" s="51" t="s">
        <v>36</v>
      </c>
      <c r="G9" s="51">
        <v>1113</v>
      </c>
      <c r="H9" s="93">
        <v>2391</v>
      </c>
      <c r="I9" s="51"/>
      <c r="J9" s="120">
        <f>SUM(G9:I9)</f>
        <v>3504</v>
      </c>
      <c r="K9" s="77"/>
      <c r="L9" s="77"/>
      <c r="M9" s="104" t="s">
        <v>37</v>
      </c>
      <c r="N9" s="104" t="s">
        <v>37</v>
      </c>
      <c r="O9" s="205" t="s">
        <v>49</v>
      </c>
      <c r="P9" s="35"/>
      <c r="Q9" s="2"/>
      <c r="R9" s="231">
        <v>292962</v>
      </c>
      <c r="S9" s="1" t="s">
        <v>50</v>
      </c>
      <c r="T9" s="1"/>
      <c r="U9" s="1" t="s">
        <v>51</v>
      </c>
      <c r="V9" s="1" t="s">
        <v>52</v>
      </c>
      <c r="W9" s="115" t="s">
        <v>52</v>
      </c>
      <c r="X9" s="108"/>
      <c r="Y9" s="109"/>
      <c r="Z9" s="9"/>
    </row>
    <row r="10" spans="1:26">
      <c r="A10" s="69">
        <v>5</v>
      </c>
      <c r="B10" s="3" t="s">
        <v>53</v>
      </c>
      <c r="C10" s="3"/>
      <c r="D10" s="3" t="s">
        <v>34</v>
      </c>
      <c r="E10" s="3" t="s">
        <v>35</v>
      </c>
      <c r="F10" s="51" t="s">
        <v>36</v>
      </c>
      <c r="G10" s="51">
        <v>1009</v>
      </c>
      <c r="H10" s="93">
        <v>1602</v>
      </c>
      <c r="I10" s="51"/>
      <c r="J10" s="120">
        <f>SUM(G10:I10)</f>
        <v>2611</v>
      </c>
      <c r="K10" s="77"/>
      <c r="L10" s="77"/>
      <c r="M10" s="105" t="s">
        <v>54</v>
      </c>
      <c r="N10" s="104" t="s">
        <v>37</v>
      </c>
      <c r="O10" s="205" t="s">
        <v>55</v>
      </c>
      <c r="P10" s="36"/>
      <c r="Q10" s="2"/>
      <c r="R10" s="231">
        <v>292963</v>
      </c>
      <c r="S10" s="1" t="s">
        <v>56</v>
      </c>
      <c r="T10" s="1" t="s">
        <v>46</v>
      </c>
      <c r="U10" s="1" t="s">
        <v>57</v>
      </c>
      <c r="V10" s="1" t="s">
        <v>58</v>
      </c>
      <c r="W10" s="115" t="s">
        <v>59</v>
      </c>
      <c r="X10" s="108"/>
      <c r="Y10" s="109"/>
      <c r="Z10" s="9"/>
    </row>
    <row r="11" spans="1:26">
      <c r="A11" s="70">
        <v>6</v>
      </c>
      <c r="B11" s="3" t="s">
        <v>60</v>
      </c>
      <c r="C11" s="3"/>
      <c r="D11" s="3" t="s">
        <v>34</v>
      </c>
      <c r="E11" s="3" t="s">
        <v>35</v>
      </c>
      <c r="F11" s="51" t="s">
        <v>36</v>
      </c>
      <c r="G11" s="51">
        <v>1228</v>
      </c>
      <c r="H11" s="93">
        <v>2636</v>
      </c>
      <c r="I11" s="51"/>
      <c r="J11" s="121">
        <f>SUM(G11:I11)</f>
        <v>3864</v>
      </c>
      <c r="K11" s="77"/>
      <c r="L11" s="77"/>
      <c r="M11" s="104" t="s">
        <v>37</v>
      </c>
      <c r="N11" s="104" t="s">
        <v>37</v>
      </c>
      <c r="O11" s="205" t="s">
        <v>61</v>
      </c>
      <c r="P11" s="36"/>
      <c r="Q11" s="2"/>
      <c r="R11" s="231">
        <v>292964</v>
      </c>
      <c r="S11" s="1" t="s">
        <v>39</v>
      </c>
      <c r="T11" s="1"/>
      <c r="U11" s="244" t="s">
        <v>40</v>
      </c>
      <c r="V11" s="1" t="s">
        <v>41</v>
      </c>
      <c r="W11" s="115" t="s">
        <v>42</v>
      </c>
      <c r="X11" s="108"/>
      <c r="Y11" s="109"/>
      <c r="Z11" s="9"/>
    </row>
    <row r="12" spans="1:26">
      <c r="A12" s="69">
        <v>7</v>
      </c>
      <c r="B12" s="3" t="s">
        <v>62</v>
      </c>
      <c r="C12" s="3"/>
      <c r="D12" s="3" t="s">
        <v>34</v>
      </c>
      <c r="E12" s="3" t="s">
        <v>35</v>
      </c>
      <c r="F12" s="51" t="s">
        <v>36</v>
      </c>
      <c r="G12" s="51">
        <v>962</v>
      </c>
      <c r="H12" s="93">
        <v>1974</v>
      </c>
      <c r="I12" s="51"/>
      <c r="J12" s="122">
        <f>SUM(G12:I12)</f>
        <v>2936</v>
      </c>
      <c r="K12" s="77"/>
      <c r="L12" s="77"/>
      <c r="M12" s="104" t="s">
        <v>37</v>
      </c>
      <c r="N12" s="104" t="s">
        <v>37</v>
      </c>
      <c r="O12" s="205" t="s">
        <v>63</v>
      </c>
      <c r="P12" s="36"/>
      <c r="Q12" s="2"/>
      <c r="R12" s="231">
        <v>292965</v>
      </c>
      <c r="S12" s="1" t="s">
        <v>64</v>
      </c>
      <c r="T12" s="1"/>
      <c r="U12" s="1" t="s">
        <v>65</v>
      </c>
      <c r="V12" s="1" t="s">
        <v>66</v>
      </c>
      <c r="W12" s="115" t="s">
        <v>67</v>
      </c>
      <c r="X12" s="108"/>
      <c r="Y12" s="109"/>
      <c r="Z12" s="9"/>
    </row>
    <row r="13" spans="1:26">
      <c r="A13" s="70">
        <v>8</v>
      </c>
      <c r="B13" s="3" t="s">
        <v>68</v>
      </c>
      <c r="C13" s="3"/>
      <c r="D13" s="3" t="s">
        <v>34</v>
      </c>
      <c r="E13" s="3" t="s">
        <v>35</v>
      </c>
      <c r="F13" s="51" t="s">
        <v>36</v>
      </c>
      <c r="G13" s="51">
        <v>1225</v>
      </c>
      <c r="H13" s="93">
        <v>3077</v>
      </c>
      <c r="I13" s="51"/>
      <c r="J13" s="121">
        <f>SUM(G13:I13)</f>
        <v>4302</v>
      </c>
      <c r="K13" s="77"/>
      <c r="L13" s="77"/>
      <c r="M13" s="104" t="s">
        <v>37</v>
      </c>
      <c r="N13" s="104" t="s">
        <v>37</v>
      </c>
      <c r="O13" s="205" t="s">
        <v>69</v>
      </c>
      <c r="P13" s="35"/>
      <c r="Q13" s="2"/>
      <c r="R13" s="231">
        <v>292966</v>
      </c>
      <c r="S13" s="1" t="s">
        <v>45</v>
      </c>
      <c r="T13" s="1" t="s">
        <v>46</v>
      </c>
      <c r="U13" s="1" t="s">
        <v>47</v>
      </c>
      <c r="V13" s="1" t="s">
        <v>41</v>
      </c>
      <c r="W13" s="115" t="s">
        <v>42</v>
      </c>
      <c r="X13" s="108"/>
      <c r="Y13" s="109"/>
      <c r="Z13" s="9"/>
    </row>
    <row r="14" spans="1:26">
      <c r="A14" s="69">
        <v>9</v>
      </c>
      <c r="B14" s="3" t="s">
        <v>70</v>
      </c>
      <c r="C14" s="3"/>
      <c r="D14" s="3" t="s">
        <v>34</v>
      </c>
      <c r="E14" s="3" t="s">
        <v>35</v>
      </c>
      <c r="F14" s="51" t="s">
        <v>36</v>
      </c>
      <c r="G14" s="51">
        <v>761</v>
      </c>
      <c r="H14" s="93">
        <v>2489</v>
      </c>
      <c r="I14" s="51"/>
      <c r="J14" s="122">
        <f>SUM(G14:I14)</f>
        <v>3250</v>
      </c>
      <c r="K14" s="77"/>
      <c r="L14" s="77"/>
      <c r="M14" s="104" t="s">
        <v>37</v>
      </c>
      <c r="N14" s="104" t="s">
        <v>37</v>
      </c>
      <c r="O14" s="205" t="s">
        <v>71</v>
      </c>
      <c r="P14" s="232"/>
      <c r="Q14" s="2"/>
      <c r="R14" s="231">
        <v>292967</v>
      </c>
      <c r="S14" s="1" t="s">
        <v>72</v>
      </c>
      <c r="T14" s="1"/>
      <c r="U14" s="1" t="s">
        <v>73</v>
      </c>
      <c r="V14" s="1" t="s">
        <v>52</v>
      </c>
      <c r="W14" s="115" t="s">
        <v>52</v>
      </c>
      <c r="X14" s="108"/>
      <c r="Y14" s="109"/>
      <c r="Z14" s="9"/>
    </row>
    <row r="15" spans="1:26">
      <c r="A15" s="70">
        <v>10</v>
      </c>
      <c r="B15" s="3" t="s">
        <v>74</v>
      </c>
      <c r="C15" s="3"/>
      <c r="D15" s="3" t="s">
        <v>34</v>
      </c>
      <c r="E15" s="3" t="s">
        <v>35</v>
      </c>
      <c r="F15" s="51" t="s">
        <v>36</v>
      </c>
      <c r="G15" s="51">
        <v>1627</v>
      </c>
      <c r="H15" s="93">
        <v>3440</v>
      </c>
      <c r="I15" s="51"/>
      <c r="J15" s="121">
        <f>SUM(G15:I15)</f>
        <v>5067</v>
      </c>
      <c r="K15" s="77"/>
      <c r="L15" s="77"/>
      <c r="M15" s="105" t="s">
        <v>54</v>
      </c>
      <c r="N15" s="104" t="s">
        <v>37</v>
      </c>
      <c r="O15" s="205" t="s">
        <v>75</v>
      </c>
      <c r="P15" s="35"/>
      <c r="Q15" s="2"/>
      <c r="R15" s="231">
        <v>292968</v>
      </c>
      <c r="S15" s="1" t="s">
        <v>76</v>
      </c>
      <c r="T15" s="1"/>
      <c r="U15" s="1" t="s">
        <v>77</v>
      </c>
      <c r="V15" s="1" t="s">
        <v>78</v>
      </c>
      <c r="W15" s="115" t="s">
        <v>79</v>
      </c>
      <c r="X15" s="108"/>
      <c r="Y15" s="109"/>
      <c r="Z15" s="9"/>
    </row>
    <row r="16" spans="1:26">
      <c r="A16" s="69">
        <v>11</v>
      </c>
      <c r="B16" s="3" t="s">
        <v>80</v>
      </c>
      <c r="C16" s="3"/>
      <c r="D16" s="3" t="s">
        <v>34</v>
      </c>
      <c r="E16" s="3" t="s">
        <v>35</v>
      </c>
      <c r="F16" s="51" t="s">
        <v>36</v>
      </c>
      <c r="G16" s="51">
        <v>1342</v>
      </c>
      <c r="H16" s="93">
        <v>2721</v>
      </c>
      <c r="I16" s="51"/>
      <c r="J16" s="120">
        <f>SUM(G16:I16)</f>
        <v>4063</v>
      </c>
      <c r="K16" s="77"/>
      <c r="L16" s="77"/>
      <c r="M16" s="104" t="s">
        <v>37</v>
      </c>
      <c r="N16" s="104" t="s">
        <v>37</v>
      </c>
      <c r="O16" s="205" t="s">
        <v>81</v>
      </c>
      <c r="P16" s="35"/>
      <c r="Q16" s="2"/>
      <c r="R16" s="231">
        <v>292969</v>
      </c>
      <c r="S16" s="1" t="s">
        <v>50</v>
      </c>
      <c r="T16" s="1"/>
      <c r="U16" s="1" t="s">
        <v>51</v>
      </c>
      <c r="V16" s="1" t="s">
        <v>52</v>
      </c>
      <c r="W16" s="115" t="s">
        <v>52</v>
      </c>
      <c r="X16" s="108"/>
      <c r="Y16" s="109"/>
      <c r="Z16" s="9"/>
    </row>
    <row r="17" spans="1:26">
      <c r="A17" s="70">
        <v>12</v>
      </c>
      <c r="B17" s="6" t="s">
        <v>82</v>
      </c>
      <c r="C17" s="6"/>
      <c r="D17" s="6" t="s">
        <v>34</v>
      </c>
      <c r="E17" s="6" t="s">
        <v>35</v>
      </c>
      <c r="F17" s="50" t="s">
        <v>36</v>
      </c>
      <c r="G17" s="50">
        <v>191</v>
      </c>
      <c r="H17" s="94">
        <v>167</v>
      </c>
      <c r="I17" s="50"/>
      <c r="J17" s="123">
        <f>SUM(G17:I17)</f>
        <v>358</v>
      </c>
      <c r="K17" s="78"/>
      <c r="L17" s="78"/>
      <c r="M17" s="105" t="s">
        <v>54</v>
      </c>
      <c r="N17" s="104" t="s">
        <v>37</v>
      </c>
      <c r="O17" s="205" t="s">
        <v>83</v>
      </c>
      <c r="P17" s="36"/>
      <c r="Q17" s="2"/>
      <c r="R17" s="231">
        <v>292980</v>
      </c>
      <c r="S17" s="1" t="s">
        <v>39</v>
      </c>
      <c r="T17" s="1"/>
      <c r="U17" s="244" t="s">
        <v>40</v>
      </c>
      <c r="V17" s="1" t="s">
        <v>41</v>
      </c>
      <c r="W17" s="115" t="s">
        <v>42</v>
      </c>
      <c r="X17" s="108"/>
      <c r="Y17" s="109"/>
      <c r="Z17" s="9"/>
    </row>
    <row r="18" spans="1:26">
      <c r="A18" s="69">
        <v>13</v>
      </c>
      <c r="B18" s="6" t="s">
        <v>84</v>
      </c>
      <c r="C18" s="6"/>
      <c r="D18" s="6" t="s">
        <v>34</v>
      </c>
      <c r="E18" s="6" t="s">
        <v>35</v>
      </c>
      <c r="F18" s="50" t="s">
        <v>36</v>
      </c>
      <c r="G18" s="50">
        <v>461</v>
      </c>
      <c r="H18" s="94">
        <v>429</v>
      </c>
      <c r="I18" s="50"/>
      <c r="J18" s="123">
        <f>SUM(G18:I18)</f>
        <v>890</v>
      </c>
      <c r="K18" s="78"/>
      <c r="L18" s="78"/>
      <c r="M18" s="104" t="s">
        <v>37</v>
      </c>
      <c r="N18" s="104" t="s">
        <v>37</v>
      </c>
      <c r="O18" s="205" t="s">
        <v>85</v>
      </c>
      <c r="P18" s="36"/>
      <c r="Q18" s="2"/>
      <c r="R18" s="231">
        <v>292981</v>
      </c>
      <c r="S18" s="1" t="s">
        <v>86</v>
      </c>
      <c r="T18" s="1"/>
      <c r="U18" s="244" t="s">
        <v>40</v>
      </c>
      <c r="V18" s="28" t="s">
        <v>41</v>
      </c>
      <c r="W18" s="115" t="s">
        <v>42</v>
      </c>
      <c r="X18" s="108"/>
      <c r="Y18" s="109"/>
      <c r="Z18" s="9"/>
    </row>
    <row r="19" spans="1:26">
      <c r="A19" s="70">
        <v>14</v>
      </c>
      <c r="B19" s="6" t="s">
        <v>87</v>
      </c>
      <c r="C19" s="6"/>
      <c r="D19" s="6" t="s">
        <v>34</v>
      </c>
      <c r="E19" s="6" t="s">
        <v>35</v>
      </c>
      <c r="F19" s="50" t="s">
        <v>36</v>
      </c>
      <c r="G19" s="50">
        <v>440</v>
      </c>
      <c r="H19" s="94">
        <v>534</v>
      </c>
      <c r="I19" s="50"/>
      <c r="J19" s="123">
        <f>SUM(G19:I19)</f>
        <v>974</v>
      </c>
      <c r="K19" s="78"/>
      <c r="L19" s="78"/>
      <c r="M19" s="105" t="s">
        <v>54</v>
      </c>
      <c r="N19" s="104" t="s">
        <v>37</v>
      </c>
      <c r="O19" s="205" t="s">
        <v>88</v>
      </c>
      <c r="P19" s="35"/>
      <c r="Q19" s="2"/>
      <c r="R19" s="231">
        <v>292982</v>
      </c>
      <c r="S19" s="1" t="s">
        <v>89</v>
      </c>
      <c r="T19" s="1" t="s">
        <v>46</v>
      </c>
      <c r="U19" s="244" t="s">
        <v>40</v>
      </c>
      <c r="V19" s="1" t="s">
        <v>90</v>
      </c>
      <c r="W19" s="115" t="s">
        <v>91</v>
      </c>
      <c r="X19" s="108"/>
      <c r="Y19" s="109"/>
      <c r="Z19" s="9"/>
    </row>
    <row r="20" spans="1:26">
      <c r="A20" s="69">
        <v>15</v>
      </c>
      <c r="B20" s="6" t="s">
        <v>92</v>
      </c>
      <c r="C20" s="6"/>
      <c r="D20" s="6" t="s">
        <v>34</v>
      </c>
      <c r="E20" s="6" t="s">
        <v>35</v>
      </c>
      <c r="F20" s="50" t="s">
        <v>36</v>
      </c>
      <c r="G20" s="50">
        <v>1413</v>
      </c>
      <c r="H20" s="50">
        <v>1067</v>
      </c>
      <c r="I20" s="50"/>
      <c r="J20" s="123">
        <f>SUM(G20:I20)</f>
        <v>2480</v>
      </c>
      <c r="K20" s="78"/>
      <c r="L20" s="78"/>
      <c r="M20" s="104" t="s">
        <v>37</v>
      </c>
      <c r="N20" s="104" t="s">
        <v>37</v>
      </c>
      <c r="O20" s="205" t="s">
        <v>93</v>
      </c>
      <c r="P20" s="35"/>
      <c r="Q20" s="2"/>
      <c r="R20" s="231">
        <v>292983</v>
      </c>
      <c r="S20" s="1" t="s">
        <v>94</v>
      </c>
      <c r="T20" s="1"/>
      <c r="U20" s="1" t="s">
        <v>95</v>
      </c>
      <c r="V20" s="1" t="s">
        <v>96</v>
      </c>
      <c r="W20" s="115" t="s">
        <v>97</v>
      </c>
      <c r="X20" s="108"/>
      <c r="Y20" s="109"/>
      <c r="Z20" s="9"/>
    </row>
    <row r="21" spans="1:26">
      <c r="A21" s="70">
        <v>16</v>
      </c>
      <c r="B21" s="6" t="s">
        <v>98</v>
      </c>
      <c r="C21" s="6"/>
      <c r="D21" s="6" t="s">
        <v>34</v>
      </c>
      <c r="E21" s="6" t="s">
        <v>35</v>
      </c>
      <c r="F21" s="50" t="s">
        <v>36</v>
      </c>
      <c r="G21" s="50">
        <v>1385</v>
      </c>
      <c r="H21" s="94">
        <v>1087</v>
      </c>
      <c r="I21" s="50"/>
      <c r="J21" s="121">
        <f>SUM(G21:I21)</f>
        <v>2472</v>
      </c>
      <c r="K21" s="78"/>
      <c r="L21" s="78"/>
      <c r="M21" s="104" t="s">
        <v>37</v>
      </c>
      <c r="N21" s="104" t="s">
        <v>37</v>
      </c>
      <c r="O21" s="205" t="s">
        <v>99</v>
      </c>
      <c r="P21" s="35"/>
      <c r="Q21" s="2"/>
      <c r="R21" s="231">
        <v>292984</v>
      </c>
      <c r="S21" s="1" t="s">
        <v>100</v>
      </c>
      <c r="T21" s="1"/>
      <c r="U21" s="1" t="s">
        <v>101</v>
      </c>
      <c r="V21" s="1" t="s">
        <v>96</v>
      </c>
      <c r="W21" s="115" t="s">
        <v>97</v>
      </c>
      <c r="X21" s="108"/>
      <c r="Y21" s="109"/>
      <c r="Z21" s="9"/>
    </row>
    <row r="22" spans="1:26">
      <c r="A22" s="69">
        <v>17</v>
      </c>
      <c r="B22" s="6" t="s">
        <v>102</v>
      </c>
      <c r="C22" s="6"/>
      <c r="D22" s="6" t="s">
        <v>34</v>
      </c>
      <c r="E22" s="6" t="s">
        <v>35</v>
      </c>
      <c r="F22" s="50" t="s">
        <v>36</v>
      </c>
      <c r="G22" s="50">
        <v>749</v>
      </c>
      <c r="H22" s="94">
        <v>770</v>
      </c>
      <c r="I22" s="50"/>
      <c r="J22" s="122">
        <f>SUM(G22:I22)</f>
        <v>1519</v>
      </c>
      <c r="K22" s="78"/>
      <c r="L22" s="78"/>
      <c r="M22" s="104" t="s">
        <v>37</v>
      </c>
      <c r="N22" s="104" t="s">
        <v>37</v>
      </c>
      <c r="O22" s="205" t="s">
        <v>103</v>
      </c>
      <c r="P22" s="36"/>
      <c r="Q22" s="2"/>
      <c r="R22" s="231">
        <v>292985</v>
      </c>
      <c r="S22" s="1" t="s">
        <v>104</v>
      </c>
      <c r="T22" s="1"/>
      <c r="U22" s="1" t="s">
        <v>105</v>
      </c>
      <c r="V22" s="1" t="s">
        <v>78</v>
      </c>
      <c r="W22" s="115" t="s">
        <v>106</v>
      </c>
      <c r="X22" s="108"/>
      <c r="Y22" s="109"/>
      <c r="Z22" s="9"/>
    </row>
    <row r="23" spans="1:26">
      <c r="A23" s="70">
        <v>18</v>
      </c>
      <c r="B23" s="6" t="s">
        <v>107</v>
      </c>
      <c r="C23" s="6"/>
      <c r="D23" s="6" t="s">
        <v>34</v>
      </c>
      <c r="E23" s="6" t="s">
        <v>35</v>
      </c>
      <c r="F23" s="50" t="s">
        <v>36</v>
      </c>
      <c r="G23" s="50">
        <v>1360</v>
      </c>
      <c r="H23" s="94">
        <v>2288</v>
      </c>
      <c r="I23" s="50"/>
      <c r="J23" s="121">
        <f>SUM(G23:I23)</f>
        <v>3648</v>
      </c>
      <c r="K23" s="78"/>
      <c r="L23" s="78"/>
      <c r="M23" s="105" t="s">
        <v>54</v>
      </c>
      <c r="N23" s="104" t="s">
        <v>37</v>
      </c>
      <c r="O23" s="205" t="s">
        <v>108</v>
      </c>
      <c r="P23" s="35"/>
      <c r="Q23" s="2"/>
      <c r="R23" s="231">
        <v>292986</v>
      </c>
      <c r="S23" s="1" t="s">
        <v>76</v>
      </c>
      <c r="T23" s="1"/>
      <c r="U23" s="1" t="s">
        <v>77</v>
      </c>
      <c r="V23" s="1" t="s">
        <v>78</v>
      </c>
      <c r="W23" s="115" t="s">
        <v>79</v>
      </c>
      <c r="X23" s="108"/>
      <c r="Y23" s="109"/>
      <c r="Z23" s="9"/>
    </row>
    <row r="24" spans="1:26">
      <c r="A24" s="69">
        <v>19</v>
      </c>
      <c r="B24" s="6" t="s">
        <v>109</v>
      </c>
      <c r="C24" s="6"/>
      <c r="D24" s="6" t="s">
        <v>34</v>
      </c>
      <c r="E24" s="6" t="s">
        <v>35</v>
      </c>
      <c r="F24" s="50" t="s">
        <v>36</v>
      </c>
      <c r="G24" s="50">
        <v>863</v>
      </c>
      <c r="H24" s="94">
        <v>1738</v>
      </c>
      <c r="I24" s="50"/>
      <c r="J24" s="122">
        <f>SUM(G24:I24)</f>
        <v>2601</v>
      </c>
      <c r="K24" s="78"/>
      <c r="L24" s="78"/>
      <c r="M24" s="104" t="s">
        <v>37</v>
      </c>
      <c r="N24" s="104" t="s">
        <v>37</v>
      </c>
      <c r="O24" s="205" t="s">
        <v>110</v>
      </c>
      <c r="P24" s="36"/>
      <c r="Q24" s="2"/>
      <c r="R24" s="231">
        <v>292987</v>
      </c>
      <c r="S24" s="1" t="s">
        <v>111</v>
      </c>
      <c r="T24" s="1"/>
      <c r="U24" s="1" t="s">
        <v>112</v>
      </c>
      <c r="V24" s="1" t="s">
        <v>96</v>
      </c>
      <c r="W24" s="115" t="s">
        <v>113</v>
      </c>
      <c r="X24" s="108"/>
      <c r="Y24" s="109"/>
      <c r="Z24" s="9"/>
    </row>
    <row r="25" spans="1:26">
      <c r="A25" s="70">
        <v>20</v>
      </c>
      <c r="B25" s="6" t="s">
        <v>114</v>
      </c>
      <c r="C25" s="6"/>
      <c r="D25" s="6" t="s">
        <v>34</v>
      </c>
      <c r="E25" s="6" t="s">
        <v>35</v>
      </c>
      <c r="F25" s="50" t="s">
        <v>36</v>
      </c>
      <c r="G25" s="50">
        <v>2176</v>
      </c>
      <c r="H25" s="94">
        <v>3983</v>
      </c>
      <c r="I25" s="50"/>
      <c r="J25" s="123">
        <f>SUM(G25:I25)</f>
        <v>6159</v>
      </c>
      <c r="K25" s="78"/>
      <c r="L25" s="78"/>
      <c r="M25" s="105" t="s">
        <v>54</v>
      </c>
      <c r="N25" s="104" t="s">
        <v>37</v>
      </c>
      <c r="O25" s="205" t="s">
        <v>115</v>
      </c>
      <c r="P25" s="36"/>
      <c r="Q25" s="2"/>
      <c r="R25" s="231">
        <v>292988</v>
      </c>
      <c r="S25" s="1" t="s">
        <v>116</v>
      </c>
      <c r="T25" s="1" t="s">
        <v>46</v>
      </c>
      <c r="U25" s="244" t="s">
        <v>40</v>
      </c>
      <c r="V25" s="1" t="s">
        <v>117</v>
      </c>
      <c r="W25" s="115" t="s">
        <v>118</v>
      </c>
      <c r="X25" s="108"/>
      <c r="Y25" s="109"/>
      <c r="Z25" s="9"/>
    </row>
    <row r="26" spans="1:26">
      <c r="A26" s="69">
        <v>21</v>
      </c>
      <c r="B26" s="6" t="s">
        <v>119</v>
      </c>
      <c r="C26" s="185" t="s">
        <v>120</v>
      </c>
      <c r="D26" s="6" t="s">
        <v>34</v>
      </c>
      <c r="E26" s="6" t="s">
        <v>35</v>
      </c>
      <c r="F26" s="50" t="s">
        <v>36</v>
      </c>
      <c r="G26" s="50">
        <v>1954</v>
      </c>
      <c r="H26" s="94">
        <v>1259</v>
      </c>
      <c r="I26" s="50"/>
      <c r="J26" s="123">
        <f>SUM(G26:I26)</f>
        <v>3213</v>
      </c>
      <c r="K26" s="78"/>
      <c r="L26" s="78"/>
      <c r="M26" s="104" t="s">
        <v>37</v>
      </c>
      <c r="N26" s="104" t="s">
        <v>37</v>
      </c>
      <c r="O26" s="230" t="s">
        <v>121</v>
      </c>
      <c r="P26" s="36"/>
      <c r="Q26" s="1">
        <v>290129</v>
      </c>
      <c r="R26" s="231">
        <v>292989</v>
      </c>
      <c r="S26" s="1" t="s">
        <v>122</v>
      </c>
      <c r="T26" s="1"/>
      <c r="U26" s="1"/>
      <c r="V26" s="1"/>
      <c r="W26" s="115"/>
      <c r="X26" s="108" t="s">
        <v>123</v>
      </c>
      <c r="Y26" s="109"/>
      <c r="Z26" s="9" t="s">
        <v>96</v>
      </c>
    </row>
    <row r="27" spans="1:26">
      <c r="A27" s="70">
        <v>22</v>
      </c>
      <c r="B27" s="6" t="s">
        <v>124</v>
      </c>
      <c r="C27" s="185" t="s">
        <v>120</v>
      </c>
      <c r="D27" s="6" t="s">
        <v>34</v>
      </c>
      <c r="E27" s="6" t="s">
        <v>35</v>
      </c>
      <c r="F27" s="50" t="s">
        <v>36</v>
      </c>
      <c r="G27" s="50">
        <v>4020</v>
      </c>
      <c r="H27" s="94">
        <v>4862</v>
      </c>
      <c r="I27" s="50"/>
      <c r="J27" s="121">
        <f>SUM(G27:I27)</f>
        <v>8882</v>
      </c>
      <c r="K27" s="78"/>
      <c r="L27" s="78"/>
      <c r="M27" s="104" t="s">
        <v>37</v>
      </c>
      <c r="N27" s="104" t="s">
        <v>37</v>
      </c>
      <c r="O27" s="230" t="s">
        <v>125</v>
      </c>
      <c r="P27" s="35"/>
      <c r="Q27" s="1">
        <v>290130</v>
      </c>
      <c r="R27" s="231">
        <v>292990</v>
      </c>
      <c r="S27" s="1" t="s">
        <v>122</v>
      </c>
      <c r="T27" s="1"/>
      <c r="U27" s="1"/>
      <c r="V27" s="1"/>
      <c r="W27" s="115"/>
      <c r="X27" s="108" t="s">
        <v>126</v>
      </c>
      <c r="Y27" s="109"/>
      <c r="Z27" s="9" t="s">
        <v>90</v>
      </c>
    </row>
    <row r="28" spans="1:26">
      <c r="A28" s="69">
        <v>23</v>
      </c>
      <c r="B28" s="6" t="s">
        <v>127</v>
      </c>
      <c r="C28" s="185" t="s">
        <v>120</v>
      </c>
      <c r="D28" s="6" t="s">
        <v>34</v>
      </c>
      <c r="E28" s="6" t="s">
        <v>35</v>
      </c>
      <c r="F28" s="50" t="s">
        <v>36</v>
      </c>
      <c r="G28" s="50">
        <v>3012</v>
      </c>
      <c r="H28" s="94">
        <v>4108</v>
      </c>
      <c r="I28" s="50"/>
      <c r="J28" s="122">
        <f>SUM(G28:I28)</f>
        <v>7120</v>
      </c>
      <c r="K28" s="78"/>
      <c r="L28" s="78"/>
      <c r="M28" s="105" t="s">
        <v>54</v>
      </c>
      <c r="N28" s="104" t="s">
        <v>37</v>
      </c>
      <c r="O28" s="230" t="s">
        <v>128</v>
      </c>
      <c r="P28" s="35"/>
      <c r="Q28" s="1">
        <v>290131</v>
      </c>
      <c r="R28" s="231">
        <v>292991</v>
      </c>
      <c r="S28" s="1" t="s">
        <v>122</v>
      </c>
      <c r="T28" s="1"/>
      <c r="U28" s="1"/>
      <c r="V28" s="1"/>
      <c r="W28" s="115"/>
      <c r="X28" s="108" t="s">
        <v>129</v>
      </c>
      <c r="Y28" s="109"/>
      <c r="Z28" s="9" t="s">
        <v>41</v>
      </c>
    </row>
    <row r="29" spans="1:26">
      <c r="A29" s="70">
        <v>24</v>
      </c>
      <c r="B29" s="6" t="s">
        <v>130</v>
      </c>
      <c r="C29" s="185" t="s">
        <v>120</v>
      </c>
      <c r="D29" s="6" t="s">
        <v>34</v>
      </c>
      <c r="E29" s="6" t="s">
        <v>35</v>
      </c>
      <c r="F29" s="50" t="s">
        <v>36</v>
      </c>
      <c r="G29" s="50">
        <v>4412</v>
      </c>
      <c r="H29" s="94">
        <v>4268</v>
      </c>
      <c r="I29" s="50"/>
      <c r="J29" s="121">
        <f>SUM(G29:I29)</f>
        <v>8680</v>
      </c>
      <c r="K29" s="78"/>
      <c r="L29" s="78"/>
      <c r="M29" s="105" t="s">
        <v>54</v>
      </c>
      <c r="N29" s="104" t="s">
        <v>37</v>
      </c>
      <c r="O29" s="230" t="s">
        <v>131</v>
      </c>
      <c r="P29" s="35"/>
      <c r="Q29" s="1">
        <v>290132</v>
      </c>
      <c r="R29" s="231">
        <v>292992</v>
      </c>
      <c r="S29" s="1" t="s">
        <v>122</v>
      </c>
      <c r="T29" s="1"/>
      <c r="U29" s="1"/>
      <c r="V29" s="1"/>
      <c r="W29" s="115"/>
      <c r="X29" s="108" t="s">
        <v>132</v>
      </c>
      <c r="Y29" s="109"/>
      <c r="Z29" s="9" t="s">
        <v>90</v>
      </c>
    </row>
    <row r="30" spans="1:26">
      <c r="A30" s="69">
        <v>25</v>
      </c>
      <c r="B30" s="6" t="s">
        <v>133</v>
      </c>
      <c r="C30" s="185" t="s">
        <v>120</v>
      </c>
      <c r="D30" s="6" t="s">
        <v>34</v>
      </c>
      <c r="E30" s="6" t="s">
        <v>35</v>
      </c>
      <c r="F30" s="50" t="s">
        <v>36</v>
      </c>
      <c r="G30" s="50">
        <v>3302</v>
      </c>
      <c r="H30" s="94">
        <v>3385</v>
      </c>
      <c r="I30" s="50"/>
      <c r="J30" s="122">
        <f>SUM(G30:I30)</f>
        <v>6687</v>
      </c>
      <c r="K30" s="78"/>
      <c r="L30" s="78"/>
      <c r="M30" s="104" t="s">
        <v>37</v>
      </c>
      <c r="N30" s="104" t="s">
        <v>37</v>
      </c>
      <c r="O30" s="230" t="s">
        <v>134</v>
      </c>
      <c r="P30" s="35"/>
      <c r="Q30" s="1">
        <v>290133</v>
      </c>
      <c r="R30" s="231">
        <v>292993</v>
      </c>
      <c r="S30" s="1" t="s">
        <v>122</v>
      </c>
      <c r="T30" s="1"/>
      <c r="U30" s="1"/>
      <c r="V30" s="1"/>
      <c r="W30" s="115"/>
      <c r="X30" s="108" t="s">
        <v>135</v>
      </c>
      <c r="Y30" s="109"/>
      <c r="Z30" s="9" t="s">
        <v>52</v>
      </c>
    </row>
    <row r="31" spans="1:26">
      <c r="A31" s="70">
        <v>26</v>
      </c>
      <c r="B31" s="3" t="s">
        <v>136</v>
      </c>
      <c r="C31" s="3"/>
      <c r="D31" s="3" t="s">
        <v>137</v>
      </c>
      <c r="E31" s="3" t="s">
        <v>35</v>
      </c>
      <c r="F31" s="51" t="s">
        <v>36</v>
      </c>
      <c r="G31" s="51">
        <v>127</v>
      </c>
      <c r="H31" s="93">
        <v>62</v>
      </c>
      <c r="I31" s="86"/>
      <c r="J31" s="120">
        <f>SUM(G31:I31)</f>
        <v>189</v>
      </c>
      <c r="K31" s="77"/>
      <c r="L31" s="77"/>
      <c r="M31" s="104" t="s">
        <v>37</v>
      </c>
      <c r="N31" s="104" t="s">
        <v>37</v>
      </c>
      <c r="O31" s="205" t="s">
        <v>138</v>
      </c>
      <c r="P31" s="36"/>
      <c r="Q31" s="2"/>
      <c r="R31" s="231">
        <v>293008</v>
      </c>
      <c r="S31" s="1" t="s">
        <v>39</v>
      </c>
      <c r="T31" s="1"/>
      <c r="U31" s="244" t="s">
        <v>40</v>
      </c>
      <c r="V31" s="1" t="s">
        <v>41</v>
      </c>
      <c r="W31" s="115" t="s">
        <v>42</v>
      </c>
      <c r="X31" s="108"/>
      <c r="Y31" s="109"/>
      <c r="Z31" s="9"/>
    </row>
    <row r="32" spans="1:26">
      <c r="A32" s="69">
        <v>27</v>
      </c>
      <c r="B32" s="3" t="s">
        <v>139</v>
      </c>
      <c r="C32" s="3"/>
      <c r="D32" s="3" t="s">
        <v>137</v>
      </c>
      <c r="E32" s="3" t="s">
        <v>35</v>
      </c>
      <c r="F32" s="51" t="s">
        <v>36</v>
      </c>
      <c r="G32" s="51">
        <v>446</v>
      </c>
      <c r="H32" s="93">
        <v>196</v>
      </c>
      <c r="I32" s="86"/>
      <c r="J32" s="120">
        <f>SUM(G32:I32)</f>
        <v>642</v>
      </c>
      <c r="K32" s="77"/>
      <c r="L32" s="77"/>
      <c r="M32" s="104" t="s">
        <v>37</v>
      </c>
      <c r="N32" s="104" t="s">
        <v>37</v>
      </c>
      <c r="O32" s="205" t="s">
        <v>140</v>
      </c>
      <c r="P32" s="36"/>
      <c r="Q32" s="2"/>
      <c r="R32" s="231">
        <v>293009</v>
      </c>
      <c r="S32" s="1" t="s">
        <v>141</v>
      </c>
      <c r="T32" s="1"/>
      <c r="U32" s="1" t="s">
        <v>142</v>
      </c>
      <c r="V32" s="1" t="s">
        <v>78</v>
      </c>
      <c r="W32" s="115" t="s">
        <v>143</v>
      </c>
      <c r="X32" s="108"/>
      <c r="Y32" s="109"/>
      <c r="Z32" s="9"/>
    </row>
    <row r="33" spans="1:26">
      <c r="A33" s="70">
        <v>28</v>
      </c>
      <c r="B33" s="3" t="s">
        <v>144</v>
      </c>
      <c r="C33" s="3"/>
      <c r="D33" s="3" t="s">
        <v>137</v>
      </c>
      <c r="E33" s="3" t="s">
        <v>35</v>
      </c>
      <c r="F33" s="51" t="s">
        <v>36</v>
      </c>
      <c r="G33" s="51">
        <v>976</v>
      </c>
      <c r="H33" s="93">
        <v>508</v>
      </c>
      <c r="I33" s="86"/>
      <c r="J33" s="120">
        <f>SUM(G33:I33)</f>
        <v>1484</v>
      </c>
      <c r="K33" s="77"/>
      <c r="L33" s="77"/>
      <c r="M33" s="105" t="s">
        <v>54</v>
      </c>
      <c r="N33" s="104" t="s">
        <v>37</v>
      </c>
      <c r="O33" s="205" t="s">
        <v>145</v>
      </c>
      <c r="P33" s="36"/>
      <c r="Q33" s="2"/>
      <c r="R33" s="231">
        <v>293010</v>
      </c>
      <c r="S33" s="1" t="s">
        <v>146</v>
      </c>
      <c r="T33" s="1"/>
      <c r="U33" s="244" t="s">
        <v>40</v>
      </c>
      <c r="V33" s="1" t="s">
        <v>41</v>
      </c>
      <c r="W33" s="115" t="s">
        <v>42</v>
      </c>
      <c r="X33" s="108"/>
      <c r="Y33" s="109"/>
      <c r="Z33" s="9"/>
    </row>
    <row r="34" spans="1:26">
      <c r="A34" s="69">
        <v>29</v>
      </c>
      <c r="B34" s="3" t="s">
        <v>147</v>
      </c>
      <c r="C34" s="3"/>
      <c r="D34" s="3" t="s">
        <v>137</v>
      </c>
      <c r="E34" s="3" t="s">
        <v>35</v>
      </c>
      <c r="F34" s="51" t="s">
        <v>36</v>
      </c>
      <c r="G34" s="51">
        <v>1170</v>
      </c>
      <c r="H34" s="93">
        <v>1210</v>
      </c>
      <c r="I34" s="86"/>
      <c r="J34" s="120">
        <f>SUM(G34:I34)</f>
        <v>2380</v>
      </c>
      <c r="K34" s="77"/>
      <c r="L34" s="77"/>
      <c r="M34" s="104" t="s">
        <v>37</v>
      </c>
      <c r="N34" s="104" t="s">
        <v>37</v>
      </c>
      <c r="O34" s="205" t="s">
        <v>148</v>
      </c>
      <c r="P34" s="36"/>
      <c r="Q34" s="2"/>
      <c r="R34" s="231">
        <v>293011</v>
      </c>
      <c r="S34" s="1" t="s">
        <v>149</v>
      </c>
      <c r="T34" s="1"/>
      <c r="U34" s="1" t="s">
        <v>150</v>
      </c>
      <c r="V34" s="1" t="s">
        <v>151</v>
      </c>
      <c r="W34" s="115" t="s">
        <v>152</v>
      </c>
      <c r="X34" s="108"/>
      <c r="Y34" s="109"/>
      <c r="Z34" s="9"/>
    </row>
    <row r="35" spans="1:26">
      <c r="A35" s="70">
        <v>30</v>
      </c>
      <c r="B35" s="3" t="s">
        <v>153</v>
      </c>
      <c r="C35" s="3"/>
      <c r="D35" s="3" t="s">
        <v>137</v>
      </c>
      <c r="E35" s="3" t="s">
        <v>35</v>
      </c>
      <c r="F35" s="51" t="s">
        <v>36</v>
      </c>
      <c r="G35" s="51">
        <v>2020</v>
      </c>
      <c r="H35" s="93">
        <v>1873</v>
      </c>
      <c r="I35" s="86"/>
      <c r="J35" s="120">
        <f>SUM(G35:I35)</f>
        <v>3893</v>
      </c>
      <c r="K35" s="77"/>
      <c r="L35" s="77"/>
      <c r="M35" s="104" t="s">
        <v>37</v>
      </c>
      <c r="N35" s="104" t="s">
        <v>37</v>
      </c>
      <c r="O35" s="205" t="s">
        <v>154</v>
      </c>
      <c r="P35" s="36"/>
      <c r="Q35" s="2"/>
      <c r="R35" s="231">
        <v>293012</v>
      </c>
      <c r="S35" s="1" t="s">
        <v>135</v>
      </c>
      <c r="T35" s="1"/>
      <c r="U35" s="244" t="s">
        <v>40</v>
      </c>
      <c r="V35" s="1" t="s">
        <v>52</v>
      </c>
      <c r="W35" s="115" t="s">
        <v>52</v>
      </c>
      <c r="X35" s="108"/>
      <c r="Y35" s="109"/>
      <c r="Z35" s="9"/>
    </row>
    <row r="36" spans="1:26">
      <c r="A36" s="69">
        <v>31</v>
      </c>
      <c r="B36" s="3" t="s">
        <v>155</v>
      </c>
      <c r="C36" s="3"/>
      <c r="D36" s="3" t="s">
        <v>137</v>
      </c>
      <c r="E36" s="3" t="s">
        <v>35</v>
      </c>
      <c r="F36" s="51" t="s">
        <v>36</v>
      </c>
      <c r="G36" s="51">
        <v>2926</v>
      </c>
      <c r="H36" s="93">
        <v>1800</v>
      </c>
      <c r="I36" s="86"/>
      <c r="J36" s="120">
        <f>SUM(G36:I36)</f>
        <v>4726</v>
      </c>
      <c r="K36" s="77"/>
      <c r="L36" s="77"/>
      <c r="M36" s="104" t="s">
        <v>37</v>
      </c>
      <c r="N36" s="104" t="s">
        <v>37</v>
      </c>
      <c r="O36" s="205" t="s">
        <v>156</v>
      </c>
      <c r="P36" s="36"/>
      <c r="Q36" s="2"/>
      <c r="R36" s="231">
        <v>293013</v>
      </c>
      <c r="S36" s="1" t="s">
        <v>141</v>
      </c>
      <c r="T36" s="1"/>
      <c r="U36" s="1" t="s">
        <v>142</v>
      </c>
      <c r="V36" s="1" t="s">
        <v>78</v>
      </c>
      <c r="W36" s="115" t="s">
        <v>143</v>
      </c>
      <c r="X36" s="108"/>
      <c r="Y36" s="109"/>
      <c r="Z36" s="9"/>
    </row>
    <row r="37" spans="1:26">
      <c r="A37" s="70">
        <v>32</v>
      </c>
      <c r="B37" s="3" t="s">
        <v>157</v>
      </c>
      <c r="C37" s="3"/>
      <c r="D37" s="3" t="s">
        <v>137</v>
      </c>
      <c r="E37" s="3" t="s">
        <v>35</v>
      </c>
      <c r="F37" s="51" t="s">
        <v>36</v>
      </c>
      <c r="G37" s="92">
        <v>35</v>
      </c>
      <c r="H37" s="95">
        <v>189</v>
      </c>
      <c r="I37" s="8"/>
      <c r="J37" s="124">
        <f>SUM(G37:I37)</f>
        <v>224</v>
      </c>
      <c r="K37" s="77"/>
      <c r="L37" s="77"/>
      <c r="M37" s="104" t="s">
        <v>37</v>
      </c>
      <c r="N37" s="104" t="s">
        <v>37</v>
      </c>
      <c r="O37" s="205" t="s">
        <v>158</v>
      </c>
      <c r="P37" s="36"/>
      <c r="Q37" s="2"/>
      <c r="R37" s="231">
        <v>294440</v>
      </c>
      <c r="S37" s="1" t="s">
        <v>86</v>
      </c>
      <c r="T37" s="1"/>
      <c r="U37" s="244" t="s">
        <v>40</v>
      </c>
      <c r="V37" s="1" t="s">
        <v>41</v>
      </c>
      <c r="W37" s="115" t="s">
        <v>42</v>
      </c>
      <c r="X37" s="108"/>
      <c r="Y37" s="109"/>
      <c r="Z37" s="9"/>
    </row>
    <row r="38" spans="1:26">
      <c r="A38" s="69">
        <v>33</v>
      </c>
      <c r="B38" s="3" t="s">
        <v>159</v>
      </c>
      <c r="C38" s="3"/>
      <c r="D38" s="3" t="s">
        <v>137</v>
      </c>
      <c r="E38" s="3" t="s">
        <v>35</v>
      </c>
      <c r="F38" s="51" t="s">
        <v>36</v>
      </c>
      <c r="G38" s="51">
        <v>663</v>
      </c>
      <c r="H38" s="93">
        <v>276</v>
      </c>
      <c r="I38" s="51"/>
      <c r="J38" s="120">
        <f>SUM(G38:I38)</f>
        <v>939</v>
      </c>
      <c r="K38" s="77"/>
      <c r="L38" s="77"/>
      <c r="M38" s="104" t="s">
        <v>37</v>
      </c>
      <c r="N38" s="104" t="s">
        <v>37</v>
      </c>
      <c r="O38" s="205" t="s">
        <v>160</v>
      </c>
      <c r="P38" s="36"/>
      <c r="Q38" s="2"/>
      <c r="R38" s="231">
        <v>293020</v>
      </c>
      <c r="S38" s="1" t="s">
        <v>161</v>
      </c>
      <c r="T38" s="1"/>
      <c r="U38" s="1" t="s">
        <v>162</v>
      </c>
      <c r="V38" s="1" t="s">
        <v>90</v>
      </c>
      <c r="W38" s="115" t="s">
        <v>163</v>
      </c>
      <c r="X38" s="108"/>
      <c r="Y38" s="109"/>
      <c r="Z38" s="9"/>
    </row>
    <row r="39" spans="1:26">
      <c r="A39" s="70">
        <v>34</v>
      </c>
      <c r="B39" s="3" t="s">
        <v>164</v>
      </c>
      <c r="C39" s="3"/>
      <c r="D39" s="3" t="s">
        <v>137</v>
      </c>
      <c r="E39" s="3" t="s">
        <v>35</v>
      </c>
      <c r="F39" s="51" t="s">
        <v>36</v>
      </c>
      <c r="G39" s="51">
        <v>729</v>
      </c>
      <c r="H39" s="93">
        <v>563</v>
      </c>
      <c r="I39" s="51"/>
      <c r="J39" s="120">
        <f>SUM(G39:I39)</f>
        <v>1292</v>
      </c>
      <c r="K39" s="77"/>
      <c r="L39" s="77"/>
      <c r="M39" s="104" t="s">
        <v>37</v>
      </c>
      <c r="N39" s="104" t="s">
        <v>37</v>
      </c>
      <c r="O39" s="205" t="s">
        <v>165</v>
      </c>
      <c r="P39" s="36"/>
      <c r="Q39" s="2"/>
      <c r="R39" s="231">
        <v>293021</v>
      </c>
      <c r="S39" s="1" t="s">
        <v>166</v>
      </c>
      <c r="T39" s="1"/>
      <c r="U39" s="1" t="s">
        <v>167</v>
      </c>
      <c r="V39" s="1" t="s">
        <v>96</v>
      </c>
      <c r="W39" s="115" t="s">
        <v>97</v>
      </c>
      <c r="X39" s="108"/>
      <c r="Y39" s="109"/>
      <c r="Z39" s="9"/>
    </row>
    <row r="40" spans="1:26">
      <c r="A40" s="69">
        <v>35</v>
      </c>
      <c r="B40" s="6" t="s">
        <v>168</v>
      </c>
      <c r="C40" s="6"/>
      <c r="D40" s="6" t="s">
        <v>137</v>
      </c>
      <c r="E40" s="6" t="s">
        <v>35</v>
      </c>
      <c r="F40" s="50" t="s">
        <v>169</v>
      </c>
      <c r="G40" s="50">
        <v>607</v>
      </c>
      <c r="H40" s="50"/>
      <c r="I40" s="87"/>
      <c r="J40" s="123">
        <f>SUM(G40:I40)</f>
        <v>607</v>
      </c>
      <c r="K40" s="78"/>
      <c r="L40" s="78"/>
      <c r="M40" s="104" t="s">
        <v>37</v>
      </c>
      <c r="N40" s="104" t="s">
        <v>37</v>
      </c>
      <c r="O40" s="2" t="s">
        <v>170</v>
      </c>
      <c r="P40" s="36"/>
      <c r="Q40" s="2"/>
      <c r="R40" s="231">
        <v>293024</v>
      </c>
      <c r="S40" s="1" t="s">
        <v>171</v>
      </c>
      <c r="T40" s="1"/>
      <c r="U40" s="1" t="s">
        <v>172</v>
      </c>
      <c r="V40" s="1" t="s">
        <v>151</v>
      </c>
      <c r="W40" s="115" t="s">
        <v>152</v>
      </c>
      <c r="X40" s="108"/>
      <c r="Y40" s="109"/>
      <c r="Z40" s="9"/>
    </row>
    <row r="41" spans="1:26">
      <c r="A41" s="70">
        <v>36</v>
      </c>
      <c r="B41" s="6" t="s">
        <v>173</v>
      </c>
      <c r="C41" s="6"/>
      <c r="D41" s="6" t="s">
        <v>137</v>
      </c>
      <c r="E41" s="6" t="s">
        <v>35</v>
      </c>
      <c r="F41" s="50" t="s">
        <v>169</v>
      </c>
      <c r="G41" s="50">
        <v>1202</v>
      </c>
      <c r="H41" s="50"/>
      <c r="I41" s="87"/>
      <c r="J41" s="123">
        <f>SUM(G41:I41)</f>
        <v>1202</v>
      </c>
      <c r="K41" s="78"/>
      <c r="L41" s="78"/>
      <c r="M41" s="104" t="s">
        <v>37</v>
      </c>
      <c r="N41" s="104" t="s">
        <v>37</v>
      </c>
      <c r="O41" s="2" t="s">
        <v>174</v>
      </c>
      <c r="P41" s="35"/>
      <c r="Q41" s="2"/>
      <c r="R41" s="231">
        <v>293025</v>
      </c>
      <c r="S41" s="1" t="s">
        <v>39</v>
      </c>
      <c r="T41" s="1"/>
      <c r="U41" s="244" t="s">
        <v>40</v>
      </c>
      <c r="V41" s="1" t="s">
        <v>41</v>
      </c>
      <c r="W41" s="115" t="s">
        <v>42</v>
      </c>
      <c r="X41" s="108"/>
      <c r="Y41" s="109"/>
      <c r="Z41" s="9"/>
    </row>
    <row r="42" spans="1:26">
      <c r="A42" s="69">
        <v>37</v>
      </c>
      <c r="B42" s="6" t="s">
        <v>175</v>
      </c>
      <c r="C42" s="6"/>
      <c r="D42" s="6" t="s">
        <v>137</v>
      </c>
      <c r="E42" s="6" t="s">
        <v>35</v>
      </c>
      <c r="F42" s="50" t="s">
        <v>169</v>
      </c>
      <c r="G42" s="50">
        <v>1976</v>
      </c>
      <c r="H42" s="50"/>
      <c r="I42" s="87"/>
      <c r="J42" s="123">
        <f>SUM(G42:I42)</f>
        <v>1976</v>
      </c>
      <c r="K42" s="78"/>
      <c r="L42" s="78"/>
      <c r="M42" s="104" t="s">
        <v>37</v>
      </c>
      <c r="N42" s="104" t="s">
        <v>37</v>
      </c>
      <c r="O42" s="2" t="s">
        <v>176</v>
      </c>
      <c r="P42" s="35"/>
      <c r="Q42" s="2"/>
      <c r="R42" s="231">
        <v>293026</v>
      </c>
      <c r="S42" s="1" t="s">
        <v>177</v>
      </c>
      <c r="T42" s="1"/>
      <c r="U42" s="1" t="s">
        <v>178</v>
      </c>
      <c r="V42" s="1" t="s">
        <v>179</v>
      </c>
      <c r="W42" s="115" t="s">
        <v>180</v>
      </c>
      <c r="X42" s="108"/>
      <c r="Y42" s="109"/>
      <c r="Z42" s="9"/>
    </row>
    <row r="43" spans="1:26">
      <c r="A43" s="70">
        <v>38</v>
      </c>
      <c r="B43" s="6" t="s">
        <v>181</v>
      </c>
      <c r="C43" s="6"/>
      <c r="D43" s="6" t="s">
        <v>137</v>
      </c>
      <c r="E43" s="6" t="s">
        <v>35</v>
      </c>
      <c r="F43" s="50" t="s">
        <v>169</v>
      </c>
      <c r="G43" s="50">
        <v>2153</v>
      </c>
      <c r="H43" s="50"/>
      <c r="I43" s="87"/>
      <c r="J43" s="123">
        <f>SUM(G43:I43)</f>
        <v>2153</v>
      </c>
      <c r="K43" s="78"/>
      <c r="L43" s="78"/>
      <c r="M43" s="104" t="s">
        <v>37</v>
      </c>
      <c r="N43" s="104" t="s">
        <v>37</v>
      </c>
      <c r="O43" s="2" t="s">
        <v>182</v>
      </c>
      <c r="P43" s="35"/>
      <c r="Q43" s="2"/>
      <c r="R43" s="231">
        <v>293027</v>
      </c>
      <c r="S43" s="1" t="s">
        <v>94</v>
      </c>
      <c r="T43" s="1"/>
      <c r="U43" s="1" t="s">
        <v>95</v>
      </c>
      <c r="V43" s="1" t="s">
        <v>96</v>
      </c>
      <c r="W43" s="115" t="s">
        <v>97</v>
      </c>
      <c r="X43" s="108"/>
      <c r="Y43" s="109"/>
      <c r="Z43" s="9"/>
    </row>
    <row r="44" spans="1:26">
      <c r="A44" s="69">
        <v>39</v>
      </c>
      <c r="B44" s="3" t="s">
        <v>183</v>
      </c>
      <c r="C44" s="3"/>
      <c r="D44" s="3" t="s">
        <v>137</v>
      </c>
      <c r="E44" s="3" t="s">
        <v>35</v>
      </c>
      <c r="F44" s="51" t="s">
        <v>169</v>
      </c>
      <c r="G44" s="51">
        <v>145</v>
      </c>
      <c r="H44" s="51"/>
      <c r="I44" s="86"/>
      <c r="J44" s="120">
        <f>SUM(G44:I44)</f>
        <v>145</v>
      </c>
      <c r="K44" s="77"/>
      <c r="L44" s="77"/>
      <c r="M44" s="104" t="s">
        <v>37</v>
      </c>
      <c r="N44" s="104" t="s">
        <v>37</v>
      </c>
      <c r="O44" s="2" t="s">
        <v>184</v>
      </c>
      <c r="P44" s="35"/>
      <c r="Q44" s="2"/>
      <c r="R44" s="231">
        <v>293028</v>
      </c>
      <c r="S44" s="1" t="s">
        <v>171</v>
      </c>
      <c r="T44" s="1"/>
      <c r="U44" s="1" t="s">
        <v>172</v>
      </c>
      <c r="V44" s="1" t="s">
        <v>151</v>
      </c>
      <c r="W44" s="115" t="s">
        <v>152</v>
      </c>
      <c r="X44" s="108"/>
      <c r="Y44" s="109"/>
      <c r="Z44" s="9"/>
    </row>
    <row r="45" spans="1:26">
      <c r="A45" s="70">
        <v>40</v>
      </c>
      <c r="B45" s="3" t="s">
        <v>185</v>
      </c>
      <c r="C45" s="187" t="s">
        <v>120</v>
      </c>
      <c r="D45" s="3" t="s">
        <v>137</v>
      </c>
      <c r="E45" s="3" t="s">
        <v>35</v>
      </c>
      <c r="F45" s="51" t="s">
        <v>169</v>
      </c>
      <c r="G45" s="51">
        <v>422</v>
      </c>
      <c r="H45" s="51"/>
      <c r="I45" s="86"/>
      <c r="J45" s="120">
        <f>SUM(G45:I45)</f>
        <v>422</v>
      </c>
      <c r="K45" s="77"/>
      <c r="L45" s="77"/>
      <c r="M45" s="104" t="s">
        <v>37</v>
      </c>
      <c r="N45" s="104" t="s">
        <v>37</v>
      </c>
      <c r="O45" s="202" t="s">
        <v>186</v>
      </c>
      <c r="P45" s="35"/>
      <c r="Q45" s="5">
        <v>290158</v>
      </c>
      <c r="R45" s="231">
        <v>293029</v>
      </c>
      <c r="S45" s="1" t="s">
        <v>122</v>
      </c>
      <c r="T45" s="1"/>
      <c r="U45" s="1"/>
      <c r="V45" s="1"/>
      <c r="W45" s="115"/>
      <c r="X45" s="108" t="s">
        <v>187</v>
      </c>
      <c r="Y45" s="109"/>
      <c r="Z45" s="9" t="s">
        <v>78</v>
      </c>
    </row>
    <row r="46" spans="1:26">
      <c r="A46" s="69">
        <v>41</v>
      </c>
      <c r="B46" s="3" t="s">
        <v>188</v>
      </c>
      <c r="C46" s="187" t="s">
        <v>120</v>
      </c>
      <c r="D46" s="3" t="s">
        <v>137</v>
      </c>
      <c r="E46" s="3" t="s">
        <v>35</v>
      </c>
      <c r="F46" s="51" t="s">
        <v>169</v>
      </c>
      <c r="G46" s="51">
        <v>791</v>
      </c>
      <c r="H46" s="51"/>
      <c r="I46" s="86"/>
      <c r="J46" s="120">
        <f>SUM(G46:I46)</f>
        <v>791</v>
      </c>
      <c r="K46" s="77"/>
      <c r="L46" s="77"/>
      <c r="M46" s="104" t="s">
        <v>37</v>
      </c>
      <c r="N46" s="104" t="s">
        <v>37</v>
      </c>
      <c r="O46" s="202" t="s">
        <v>186</v>
      </c>
      <c r="P46" s="35"/>
      <c r="Q46" s="5">
        <v>290159</v>
      </c>
      <c r="R46" s="231">
        <v>293030</v>
      </c>
      <c r="S46" s="1" t="s">
        <v>122</v>
      </c>
      <c r="T46" s="1"/>
      <c r="U46" s="1"/>
      <c r="V46" s="1"/>
      <c r="W46" s="115"/>
      <c r="X46" s="108" t="s">
        <v>189</v>
      </c>
      <c r="Y46" s="109"/>
      <c r="Z46" s="9" t="s">
        <v>96</v>
      </c>
    </row>
    <row r="47" spans="1:26">
      <c r="A47" s="70">
        <v>42</v>
      </c>
      <c r="B47" s="3" t="s">
        <v>190</v>
      </c>
      <c r="C47" s="3"/>
      <c r="D47" s="3" t="s">
        <v>191</v>
      </c>
      <c r="E47" s="3" t="s">
        <v>35</v>
      </c>
      <c r="F47" s="51" t="s">
        <v>169</v>
      </c>
      <c r="G47" s="51">
        <v>606</v>
      </c>
      <c r="H47" s="51"/>
      <c r="I47" s="86"/>
      <c r="J47" s="120">
        <f>SUM(G47:I47)</f>
        <v>606</v>
      </c>
      <c r="K47" s="77"/>
      <c r="L47" s="77"/>
      <c r="M47" s="104" t="s">
        <v>37</v>
      </c>
      <c r="N47" s="104" t="s">
        <v>37</v>
      </c>
      <c r="O47" s="2" t="s">
        <v>192</v>
      </c>
      <c r="P47" s="35"/>
      <c r="Q47" s="2"/>
      <c r="R47" s="231">
        <v>294442</v>
      </c>
      <c r="S47" s="1" t="s">
        <v>193</v>
      </c>
      <c r="T47" s="1"/>
      <c r="U47" s="1" t="s">
        <v>194</v>
      </c>
      <c r="V47" s="1" t="s">
        <v>179</v>
      </c>
      <c r="W47" s="115" t="s">
        <v>180</v>
      </c>
      <c r="X47" s="108"/>
      <c r="Y47" s="109"/>
      <c r="Z47" s="9"/>
    </row>
    <row r="48" spans="1:26">
      <c r="A48" s="69">
        <v>43</v>
      </c>
      <c r="B48" s="3" t="s">
        <v>195</v>
      </c>
      <c r="C48" s="3"/>
      <c r="D48" s="3" t="s">
        <v>191</v>
      </c>
      <c r="E48" s="3" t="s">
        <v>35</v>
      </c>
      <c r="F48" s="51" t="s">
        <v>169</v>
      </c>
      <c r="G48" s="51">
        <v>960</v>
      </c>
      <c r="H48" s="51"/>
      <c r="I48" s="86"/>
      <c r="J48" s="120">
        <f>SUM(G48:I48)</f>
        <v>960</v>
      </c>
      <c r="K48" s="77"/>
      <c r="L48" s="77"/>
      <c r="M48" s="104" t="s">
        <v>37</v>
      </c>
      <c r="N48" s="104" t="s">
        <v>37</v>
      </c>
      <c r="O48" s="2" t="s">
        <v>196</v>
      </c>
      <c r="P48" s="35"/>
      <c r="Q48" s="2"/>
      <c r="R48" s="231">
        <v>294443</v>
      </c>
      <c r="S48" s="1" t="s">
        <v>135</v>
      </c>
      <c r="T48" s="1"/>
      <c r="U48" s="244" t="s">
        <v>40</v>
      </c>
      <c r="V48" s="1" t="s">
        <v>52</v>
      </c>
      <c r="W48" s="115" t="s">
        <v>52</v>
      </c>
      <c r="X48" s="108"/>
      <c r="Y48" s="109"/>
      <c r="Z48" s="9"/>
    </row>
    <row r="49" spans="1:26">
      <c r="A49" s="70">
        <v>44</v>
      </c>
      <c r="B49" s="6" t="s">
        <v>197</v>
      </c>
      <c r="C49" s="6"/>
      <c r="D49" s="6" t="s">
        <v>34</v>
      </c>
      <c r="E49" s="6" t="s">
        <v>35</v>
      </c>
      <c r="F49" s="50" t="s">
        <v>36</v>
      </c>
      <c r="G49" s="50">
        <v>115</v>
      </c>
      <c r="H49" s="96">
        <v>51</v>
      </c>
      <c r="I49" s="87"/>
      <c r="J49" s="123">
        <f>SUM(G49:I49)</f>
        <v>166</v>
      </c>
      <c r="K49" s="78"/>
      <c r="L49" s="78"/>
      <c r="M49" s="104" t="s">
        <v>37</v>
      </c>
      <c r="N49" s="104" t="s">
        <v>37</v>
      </c>
      <c r="O49" s="2" t="s">
        <v>198</v>
      </c>
      <c r="P49" s="35"/>
      <c r="Q49" s="2"/>
      <c r="R49" s="231">
        <v>293032</v>
      </c>
      <c r="S49" s="1" t="s">
        <v>39</v>
      </c>
      <c r="T49" s="1"/>
      <c r="U49" s="244" t="s">
        <v>40</v>
      </c>
      <c r="V49" s="1" t="s">
        <v>41</v>
      </c>
      <c r="W49" s="115" t="s">
        <v>42</v>
      </c>
      <c r="X49" s="108"/>
      <c r="Y49" s="109"/>
      <c r="Z49" s="9"/>
    </row>
    <row r="50" spans="1:26">
      <c r="A50" s="69">
        <v>45</v>
      </c>
      <c r="B50" s="6" t="s">
        <v>199</v>
      </c>
      <c r="C50" s="6"/>
      <c r="D50" s="6" t="s">
        <v>34</v>
      </c>
      <c r="E50" s="6" t="s">
        <v>35</v>
      </c>
      <c r="F50" s="50" t="s">
        <v>36</v>
      </c>
      <c r="G50" s="50">
        <v>376</v>
      </c>
      <c r="H50" s="50"/>
      <c r="I50" s="87"/>
      <c r="J50" s="123">
        <f>SUM(G50:I50)</f>
        <v>376</v>
      </c>
      <c r="K50" s="78"/>
      <c r="L50" s="78"/>
      <c r="M50" s="104" t="s">
        <v>37</v>
      </c>
      <c r="N50" s="104" t="s">
        <v>37</v>
      </c>
      <c r="O50" s="2" t="s">
        <v>200</v>
      </c>
      <c r="P50" s="36"/>
      <c r="Q50" s="2"/>
      <c r="R50" s="231">
        <v>293034</v>
      </c>
      <c r="S50" s="1" t="s">
        <v>45</v>
      </c>
      <c r="T50" s="1"/>
      <c r="U50" s="1" t="s">
        <v>47</v>
      </c>
      <c r="V50" s="1" t="s">
        <v>41</v>
      </c>
      <c r="W50" s="115" t="s">
        <v>42</v>
      </c>
      <c r="X50" s="108"/>
      <c r="Y50" s="109"/>
      <c r="Z50" s="9"/>
    </row>
    <row r="51" spans="1:26">
      <c r="A51" s="70">
        <v>46</v>
      </c>
      <c r="B51" s="6" t="s">
        <v>201</v>
      </c>
      <c r="C51" s="6"/>
      <c r="D51" s="6" t="s">
        <v>34</v>
      </c>
      <c r="E51" s="6" t="s">
        <v>35</v>
      </c>
      <c r="F51" s="50" t="s">
        <v>36</v>
      </c>
      <c r="G51" s="50">
        <v>822</v>
      </c>
      <c r="H51" s="50"/>
      <c r="I51" s="87"/>
      <c r="J51" s="123">
        <f>SUM(G51:I51)</f>
        <v>822</v>
      </c>
      <c r="K51" s="78"/>
      <c r="L51" s="78"/>
      <c r="M51" s="104" t="s">
        <v>37</v>
      </c>
      <c r="N51" s="104" t="s">
        <v>37</v>
      </c>
      <c r="O51" s="2" t="s">
        <v>202</v>
      </c>
      <c r="P51" s="36"/>
      <c r="Q51" s="2"/>
      <c r="R51" s="231">
        <v>293035</v>
      </c>
      <c r="S51" s="1" t="s">
        <v>50</v>
      </c>
      <c r="T51" s="1"/>
      <c r="U51" s="1" t="s">
        <v>51</v>
      </c>
      <c r="V51" s="1" t="s">
        <v>52</v>
      </c>
      <c r="W51" s="115" t="s">
        <v>52</v>
      </c>
      <c r="X51" s="108"/>
      <c r="Y51" s="109"/>
      <c r="Z51" s="9"/>
    </row>
    <row r="52" spans="1:26">
      <c r="A52" s="69">
        <v>47</v>
      </c>
      <c r="B52" s="6" t="s">
        <v>203</v>
      </c>
      <c r="C52" s="6"/>
      <c r="D52" s="6" t="s">
        <v>34</v>
      </c>
      <c r="E52" s="6" t="s">
        <v>35</v>
      </c>
      <c r="F52" s="50" t="s">
        <v>36</v>
      </c>
      <c r="G52" s="50">
        <v>1628</v>
      </c>
      <c r="H52" s="50"/>
      <c r="I52" s="87"/>
      <c r="J52" s="123">
        <f>SUM(G52:I52)</f>
        <v>1628</v>
      </c>
      <c r="K52" s="78"/>
      <c r="L52" s="78"/>
      <c r="M52" s="104" t="s">
        <v>37</v>
      </c>
      <c r="N52" s="104" t="s">
        <v>37</v>
      </c>
      <c r="O52" s="2" t="s">
        <v>204</v>
      </c>
      <c r="P52" s="35"/>
      <c r="Q52" s="2"/>
      <c r="R52" s="231">
        <v>293036</v>
      </c>
      <c r="S52" s="1" t="s">
        <v>72</v>
      </c>
      <c r="T52" s="1"/>
      <c r="U52" s="1" t="s">
        <v>73</v>
      </c>
      <c r="V52" s="1" t="s">
        <v>52</v>
      </c>
      <c r="W52" s="115" t="s">
        <v>52</v>
      </c>
      <c r="X52" s="108"/>
      <c r="Y52" s="109"/>
      <c r="Z52" s="9"/>
    </row>
    <row r="53" spans="1:26">
      <c r="A53" s="70">
        <v>48</v>
      </c>
      <c r="B53" s="6" t="s">
        <v>205</v>
      </c>
      <c r="C53" s="6"/>
      <c r="D53" s="6" t="s">
        <v>34</v>
      </c>
      <c r="E53" s="6" t="s">
        <v>35</v>
      </c>
      <c r="F53" s="50" t="s">
        <v>36</v>
      </c>
      <c r="G53" s="50">
        <v>1809</v>
      </c>
      <c r="H53" s="50"/>
      <c r="I53" s="87"/>
      <c r="J53" s="123">
        <f>SUM(G53:I53)</f>
        <v>1809</v>
      </c>
      <c r="K53" s="78"/>
      <c r="L53" s="78"/>
      <c r="M53" s="104" t="s">
        <v>37</v>
      </c>
      <c r="N53" s="104" t="s">
        <v>37</v>
      </c>
      <c r="O53" s="2" t="s">
        <v>206</v>
      </c>
      <c r="P53" s="36"/>
      <c r="Q53" s="2"/>
      <c r="R53" s="231">
        <v>293037</v>
      </c>
      <c r="S53" s="1" t="s">
        <v>45</v>
      </c>
      <c r="T53" s="1"/>
      <c r="U53" s="1" t="s">
        <v>47</v>
      </c>
      <c r="V53" s="1" t="s">
        <v>41</v>
      </c>
      <c r="W53" s="115" t="s">
        <v>42</v>
      </c>
      <c r="X53" s="108"/>
      <c r="Y53" s="109"/>
      <c r="Z53" s="9"/>
    </row>
    <row r="54" spans="1:26">
      <c r="A54" s="69">
        <v>49</v>
      </c>
      <c r="B54" s="3" t="s">
        <v>207</v>
      </c>
      <c r="C54" s="3"/>
      <c r="D54" s="3" t="s">
        <v>208</v>
      </c>
      <c r="E54" s="3" t="s">
        <v>35</v>
      </c>
      <c r="F54" s="51" t="s">
        <v>36</v>
      </c>
      <c r="G54" s="51">
        <v>1482</v>
      </c>
      <c r="H54" s="51"/>
      <c r="I54" s="86"/>
      <c r="J54" s="120">
        <f>SUM(G54:I54)</f>
        <v>1482</v>
      </c>
      <c r="K54" s="77"/>
      <c r="L54" s="77"/>
      <c r="M54" s="105" t="s">
        <v>54</v>
      </c>
      <c r="N54" s="104" t="s">
        <v>37</v>
      </c>
      <c r="O54" s="2" t="s">
        <v>209</v>
      </c>
      <c r="P54" s="36"/>
      <c r="Q54" s="2"/>
      <c r="R54" s="231">
        <v>293038</v>
      </c>
      <c r="S54" s="1" t="s">
        <v>76</v>
      </c>
      <c r="T54" s="1"/>
      <c r="U54" s="1" t="s">
        <v>77</v>
      </c>
      <c r="V54" s="1" t="s">
        <v>78</v>
      </c>
      <c r="W54" s="115" t="s">
        <v>79</v>
      </c>
      <c r="X54" s="108"/>
      <c r="Y54" s="109"/>
      <c r="Z54" s="9"/>
    </row>
    <row r="55" spans="1:26">
      <c r="A55" s="70">
        <v>50</v>
      </c>
      <c r="B55" s="3" t="s">
        <v>210</v>
      </c>
      <c r="C55" s="3"/>
      <c r="D55" s="3" t="s">
        <v>208</v>
      </c>
      <c r="E55" s="3" t="s">
        <v>35</v>
      </c>
      <c r="F55" s="51" t="s">
        <v>36</v>
      </c>
      <c r="G55" s="51">
        <v>2739</v>
      </c>
      <c r="H55" s="51"/>
      <c r="I55" s="86"/>
      <c r="J55" s="120">
        <f>SUM(G55:I55)</f>
        <v>2739</v>
      </c>
      <c r="K55" s="77"/>
      <c r="L55" s="77"/>
      <c r="M55" s="104" t="s">
        <v>37</v>
      </c>
      <c r="N55" s="104" t="s">
        <v>37</v>
      </c>
      <c r="O55" s="2" t="s">
        <v>211</v>
      </c>
      <c r="P55" s="36"/>
      <c r="Q55" s="2"/>
      <c r="R55" s="231">
        <v>293039</v>
      </c>
      <c r="S55" s="1" t="s">
        <v>212</v>
      </c>
      <c r="T55" s="1"/>
      <c r="U55" s="1" t="s">
        <v>167</v>
      </c>
      <c r="V55" s="1" t="s">
        <v>96</v>
      </c>
      <c r="W55" s="115" t="s">
        <v>97</v>
      </c>
      <c r="X55" s="108"/>
      <c r="Y55" s="109"/>
      <c r="Z55" s="9"/>
    </row>
    <row r="56" spans="1:26" ht="15.75" customHeight="1">
      <c r="A56" s="69">
        <v>51</v>
      </c>
      <c r="B56" s="3" t="s">
        <v>213</v>
      </c>
      <c r="C56" s="3"/>
      <c r="D56" s="3" t="s">
        <v>208</v>
      </c>
      <c r="E56" s="3" t="s">
        <v>35</v>
      </c>
      <c r="F56" s="51" t="s">
        <v>36</v>
      </c>
      <c r="G56" s="51">
        <v>6091</v>
      </c>
      <c r="H56" s="51"/>
      <c r="I56" s="86"/>
      <c r="J56" s="120">
        <f>SUM(G56:I56)</f>
        <v>6091</v>
      </c>
      <c r="K56" s="77"/>
      <c r="L56" s="77"/>
      <c r="M56" s="105" t="s">
        <v>54</v>
      </c>
      <c r="N56" s="104" t="s">
        <v>37</v>
      </c>
      <c r="O56" s="2" t="s">
        <v>214</v>
      </c>
      <c r="P56" s="35"/>
      <c r="Q56" s="2"/>
      <c r="R56" s="231">
        <v>293040</v>
      </c>
      <c r="S56" s="1" t="s">
        <v>39</v>
      </c>
      <c r="T56" s="1"/>
      <c r="U56" s="244" t="s">
        <v>40</v>
      </c>
      <c r="V56" s="1" t="s">
        <v>41</v>
      </c>
      <c r="W56" s="115" t="s">
        <v>42</v>
      </c>
      <c r="X56" s="108"/>
      <c r="Y56" s="109"/>
      <c r="Z56" s="9"/>
    </row>
    <row r="57" spans="1:26">
      <c r="A57" s="70">
        <v>52</v>
      </c>
      <c r="B57" s="3" t="s">
        <v>215</v>
      </c>
      <c r="C57" s="3"/>
      <c r="D57" s="3" t="s">
        <v>208</v>
      </c>
      <c r="E57" s="3" t="s">
        <v>35</v>
      </c>
      <c r="F57" s="51" t="s">
        <v>36</v>
      </c>
      <c r="G57" s="51">
        <v>8491</v>
      </c>
      <c r="H57" s="51"/>
      <c r="I57" s="86"/>
      <c r="J57" s="120">
        <f>SUM(G57:I57)</f>
        <v>8491</v>
      </c>
      <c r="K57" s="77"/>
      <c r="L57" s="77"/>
      <c r="M57" s="104" t="s">
        <v>37</v>
      </c>
      <c r="N57" s="104" t="s">
        <v>37</v>
      </c>
      <c r="O57" s="2" t="s">
        <v>216</v>
      </c>
      <c r="P57" s="35"/>
      <c r="Q57" s="2"/>
      <c r="R57" s="231">
        <v>293041</v>
      </c>
      <c r="S57" s="1" t="s">
        <v>76</v>
      </c>
      <c r="T57" s="1"/>
      <c r="U57" s="1" t="s">
        <v>77</v>
      </c>
      <c r="V57" s="1" t="s">
        <v>78</v>
      </c>
      <c r="W57" s="115" t="s">
        <v>79</v>
      </c>
      <c r="X57" s="108"/>
      <c r="Y57" s="109"/>
      <c r="Z57" s="9"/>
    </row>
    <row r="58" spans="1:26">
      <c r="A58" s="69">
        <v>53</v>
      </c>
      <c r="B58" s="3" t="s">
        <v>217</v>
      </c>
      <c r="C58" s="3"/>
      <c r="D58" s="3" t="s">
        <v>208</v>
      </c>
      <c r="E58" s="3" t="s">
        <v>35</v>
      </c>
      <c r="F58" s="51" t="s">
        <v>36</v>
      </c>
      <c r="G58" s="51">
        <v>5956</v>
      </c>
      <c r="H58" s="51"/>
      <c r="I58" s="86"/>
      <c r="J58" s="120">
        <f>SUM(G58:I58)</f>
        <v>5956</v>
      </c>
      <c r="K58" s="77"/>
      <c r="L58" s="77"/>
      <c r="M58" s="105" t="s">
        <v>54</v>
      </c>
      <c r="N58" s="104" t="s">
        <v>37</v>
      </c>
      <c r="O58" s="2" t="s">
        <v>218</v>
      </c>
      <c r="P58" s="36"/>
      <c r="Q58" s="2"/>
      <c r="R58" s="231">
        <v>293042</v>
      </c>
      <c r="S58" s="1" t="s">
        <v>66</v>
      </c>
      <c r="T58" s="1"/>
      <c r="U58" s="1" t="s">
        <v>65</v>
      </c>
      <c r="V58" s="1" t="s">
        <v>66</v>
      </c>
      <c r="W58" s="115" t="s">
        <v>67</v>
      </c>
      <c r="X58" s="108"/>
      <c r="Y58" s="109"/>
      <c r="Z58" s="9"/>
    </row>
    <row r="59" spans="1:26">
      <c r="A59" s="70">
        <v>54</v>
      </c>
      <c r="B59" s="3" t="s">
        <v>219</v>
      </c>
      <c r="C59" s="3"/>
      <c r="D59" s="3" t="s">
        <v>208</v>
      </c>
      <c r="E59" s="3" t="s">
        <v>35</v>
      </c>
      <c r="F59" s="51" t="s">
        <v>36</v>
      </c>
      <c r="G59" s="51">
        <v>10927</v>
      </c>
      <c r="H59" s="51"/>
      <c r="I59" s="86"/>
      <c r="J59" s="120">
        <f>SUM(G59:I59)</f>
        <v>10927</v>
      </c>
      <c r="K59" s="77"/>
      <c r="L59" s="77"/>
      <c r="M59" s="104" t="s">
        <v>37</v>
      </c>
      <c r="N59" s="104" t="s">
        <v>37</v>
      </c>
      <c r="O59" s="2" t="s">
        <v>220</v>
      </c>
      <c r="P59" s="36"/>
      <c r="Q59" s="2"/>
      <c r="R59" s="231">
        <v>293043</v>
      </c>
      <c r="S59" s="1" t="s">
        <v>100</v>
      </c>
      <c r="T59" s="1"/>
      <c r="U59" s="1" t="s">
        <v>101</v>
      </c>
      <c r="V59" s="1" t="s">
        <v>96</v>
      </c>
      <c r="W59" s="115" t="s">
        <v>97</v>
      </c>
      <c r="X59" s="108"/>
      <c r="Y59" s="109"/>
      <c r="Z59" s="9"/>
    </row>
    <row r="60" spans="1:26">
      <c r="A60" s="69">
        <v>55</v>
      </c>
      <c r="B60" s="3" t="s">
        <v>221</v>
      </c>
      <c r="C60" s="3"/>
      <c r="D60" s="3" t="s">
        <v>208</v>
      </c>
      <c r="E60" s="3" t="s">
        <v>35</v>
      </c>
      <c r="F60" s="51" t="s">
        <v>36</v>
      </c>
      <c r="G60" s="51">
        <v>7619</v>
      </c>
      <c r="H60" s="51"/>
      <c r="I60" s="86"/>
      <c r="J60" s="120">
        <f>SUM(G60:I60)</f>
        <v>7619</v>
      </c>
      <c r="K60" s="77"/>
      <c r="L60" s="77"/>
      <c r="M60" s="105" t="s">
        <v>54</v>
      </c>
      <c r="N60" s="104" t="s">
        <v>37</v>
      </c>
      <c r="O60" s="2" t="s">
        <v>222</v>
      </c>
      <c r="P60" s="36"/>
      <c r="Q60" s="2"/>
      <c r="R60" s="231">
        <v>293044</v>
      </c>
      <c r="S60" s="1" t="s">
        <v>223</v>
      </c>
      <c r="T60" s="1"/>
      <c r="U60" s="1" t="s">
        <v>224</v>
      </c>
      <c r="V60" s="1" t="s">
        <v>179</v>
      </c>
      <c r="W60" s="115" t="s">
        <v>180</v>
      </c>
      <c r="X60" s="108"/>
      <c r="Y60" s="109"/>
      <c r="Z60" s="9"/>
    </row>
    <row r="61" spans="1:26">
      <c r="A61" s="70">
        <v>56</v>
      </c>
      <c r="B61" s="3" t="s">
        <v>225</v>
      </c>
      <c r="C61" s="187" t="s">
        <v>120</v>
      </c>
      <c r="D61" s="3" t="s">
        <v>226</v>
      </c>
      <c r="E61" s="3" t="s">
        <v>35</v>
      </c>
      <c r="F61" s="51" t="s">
        <v>36</v>
      </c>
      <c r="G61" s="51">
        <v>1000</v>
      </c>
      <c r="H61" s="97">
        <v>2434</v>
      </c>
      <c r="I61" s="97">
        <v>2457</v>
      </c>
      <c r="J61" s="120">
        <f>SUM(G61:I61)</f>
        <v>5891</v>
      </c>
      <c r="K61" s="77"/>
      <c r="L61" s="77"/>
      <c r="M61" s="105" t="s">
        <v>54</v>
      </c>
      <c r="N61" s="104" t="s">
        <v>37</v>
      </c>
      <c r="O61" s="230" t="s">
        <v>227</v>
      </c>
      <c r="P61" s="35"/>
      <c r="Q61" s="1">
        <v>290182</v>
      </c>
      <c r="R61" s="231">
        <v>293051</v>
      </c>
      <c r="S61" s="1" t="s">
        <v>122</v>
      </c>
      <c r="T61" s="1"/>
      <c r="U61" s="1"/>
      <c r="V61" s="1"/>
      <c r="W61" s="115"/>
      <c r="X61" s="108" t="s">
        <v>228</v>
      </c>
      <c r="Y61" s="109"/>
      <c r="Z61" s="9" t="s">
        <v>78</v>
      </c>
    </row>
    <row r="62" spans="1:26">
      <c r="A62" s="69">
        <v>57</v>
      </c>
      <c r="B62" s="3" t="s">
        <v>229</v>
      </c>
      <c r="C62" s="187" t="s">
        <v>120</v>
      </c>
      <c r="D62" s="3" t="s">
        <v>226</v>
      </c>
      <c r="E62" s="3" t="s">
        <v>35</v>
      </c>
      <c r="F62" s="51" t="s">
        <v>36</v>
      </c>
      <c r="G62" s="51">
        <v>1000</v>
      </c>
      <c r="H62" s="97">
        <v>2262</v>
      </c>
      <c r="I62" s="97">
        <v>1409</v>
      </c>
      <c r="J62" s="120">
        <f>SUM(G62:I62)</f>
        <v>4671</v>
      </c>
      <c r="K62" s="77"/>
      <c r="L62" s="77"/>
      <c r="M62" s="104" t="s">
        <v>37</v>
      </c>
      <c r="N62" s="104" t="s">
        <v>37</v>
      </c>
      <c r="O62" s="230" t="s">
        <v>230</v>
      </c>
      <c r="P62" s="36"/>
      <c r="Q62" s="1">
        <v>290183</v>
      </c>
      <c r="R62" s="231">
        <v>293052</v>
      </c>
      <c r="S62" s="1" t="s">
        <v>122</v>
      </c>
      <c r="T62" s="1"/>
      <c r="U62" s="1"/>
      <c r="V62" s="1"/>
      <c r="W62" s="115"/>
      <c r="X62" s="108" t="s">
        <v>231</v>
      </c>
      <c r="Y62" s="109"/>
      <c r="Z62" s="9" t="s">
        <v>66</v>
      </c>
    </row>
    <row r="63" spans="1:26">
      <c r="A63" s="70">
        <v>58</v>
      </c>
      <c r="B63" s="3" t="s">
        <v>232</v>
      </c>
      <c r="C63" s="187" t="s">
        <v>120</v>
      </c>
      <c r="D63" s="3" t="s">
        <v>226</v>
      </c>
      <c r="E63" s="3" t="s">
        <v>35</v>
      </c>
      <c r="F63" s="51" t="s">
        <v>36</v>
      </c>
      <c r="G63" s="51">
        <v>1250</v>
      </c>
      <c r="H63" s="97">
        <v>7136</v>
      </c>
      <c r="I63" s="97">
        <v>4484</v>
      </c>
      <c r="J63" s="121">
        <f>SUM(G63:I63)</f>
        <v>12870</v>
      </c>
      <c r="K63" s="77"/>
      <c r="L63" s="77"/>
      <c r="M63" s="105" t="s">
        <v>54</v>
      </c>
      <c r="N63" s="104" t="s">
        <v>37</v>
      </c>
      <c r="O63" s="230" t="s">
        <v>233</v>
      </c>
      <c r="P63" s="35"/>
      <c r="Q63" s="1">
        <v>290184</v>
      </c>
      <c r="R63" s="231">
        <v>293053</v>
      </c>
      <c r="S63" s="1" t="s">
        <v>122</v>
      </c>
      <c r="T63" s="1"/>
      <c r="U63" s="1"/>
      <c r="V63" s="1"/>
      <c r="W63" s="115"/>
      <c r="X63" s="108" t="s">
        <v>132</v>
      </c>
      <c r="Y63" s="109"/>
      <c r="Z63" s="9" t="s">
        <v>90</v>
      </c>
    </row>
    <row r="64" spans="1:26">
      <c r="A64" s="69">
        <v>59</v>
      </c>
      <c r="B64" s="3" t="s">
        <v>234</v>
      </c>
      <c r="C64" s="187" t="s">
        <v>120</v>
      </c>
      <c r="D64" s="3" t="s">
        <v>226</v>
      </c>
      <c r="E64" s="3" t="s">
        <v>35</v>
      </c>
      <c r="F64" s="51" t="s">
        <v>36</v>
      </c>
      <c r="G64" s="51">
        <v>1250</v>
      </c>
      <c r="H64" s="97">
        <v>4448</v>
      </c>
      <c r="I64" s="97">
        <v>3867</v>
      </c>
      <c r="J64" s="122">
        <f>SUM(G64:I64)</f>
        <v>9565</v>
      </c>
      <c r="K64" s="77"/>
      <c r="L64" s="77"/>
      <c r="M64" s="104" t="s">
        <v>37</v>
      </c>
      <c r="N64" s="104" t="s">
        <v>37</v>
      </c>
      <c r="O64" s="230" t="s">
        <v>235</v>
      </c>
      <c r="P64" s="35"/>
      <c r="Q64" s="1">
        <v>290185</v>
      </c>
      <c r="R64" s="231">
        <v>293054</v>
      </c>
      <c r="S64" s="1" t="s">
        <v>122</v>
      </c>
      <c r="T64" s="1"/>
      <c r="U64" s="1"/>
      <c r="V64" s="1"/>
      <c r="W64" s="115"/>
      <c r="X64" s="108" t="s">
        <v>236</v>
      </c>
      <c r="Y64" s="109" t="s">
        <v>46</v>
      </c>
      <c r="Z64" s="9" t="s">
        <v>78</v>
      </c>
    </row>
    <row r="65" spans="1:26">
      <c r="A65" s="70">
        <v>60</v>
      </c>
      <c r="B65" s="3" t="s">
        <v>237</v>
      </c>
      <c r="C65" s="187" t="s">
        <v>120</v>
      </c>
      <c r="D65" s="3" t="s">
        <v>226</v>
      </c>
      <c r="E65" s="3" t="s">
        <v>35</v>
      </c>
      <c r="F65" s="51" t="s">
        <v>36</v>
      </c>
      <c r="G65" s="51">
        <v>1250</v>
      </c>
      <c r="H65" s="97">
        <v>10854</v>
      </c>
      <c r="I65" s="97">
        <v>6419</v>
      </c>
      <c r="J65" s="121">
        <f>SUM(G65:I65)</f>
        <v>18523</v>
      </c>
      <c r="K65" s="77"/>
      <c r="L65" s="77"/>
      <c r="M65" s="104" t="s">
        <v>37</v>
      </c>
      <c r="N65" s="104" t="s">
        <v>37</v>
      </c>
      <c r="O65" s="230" t="s">
        <v>238</v>
      </c>
      <c r="P65" s="35"/>
      <c r="Q65" s="1">
        <v>290186</v>
      </c>
      <c r="R65" s="231">
        <v>293055</v>
      </c>
      <c r="S65" s="1" t="s">
        <v>122</v>
      </c>
      <c r="T65" s="1"/>
      <c r="U65" s="1"/>
      <c r="V65" s="1"/>
      <c r="W65" s="115"/>
      <c r="X65" s="108" t="s">
        <v>189</v>
      </c>
      <c r="Y65" s="109"/>
      <c r="Z65" s="9" t="s">
        <v>96</v>
      </c>
    </row>
    <row r="66" spans="1:26">
      <c r="A66" s="69">
        <v>61</v>
      </c>
      <c r="B66" s="3" t="s">
        <v>239</v>
      </c>
      <c r="C66" s="187" t="s">
        <v>120</v>
      </c>
      <c r="D66" s="3" t="s">
        <v>226</v>
      </c>
      <c r="E66" s="3" t="s">
        <v>35</v>
      </c>
      <c r="F66" s="51" t="s">
        <v>36</v>
      </c>
      <c r="G66" s="51">
        <v>1250</v>
      </c>
      <c r="H66" s="97">
        <v>8072</v>
      </c>
      <c r="I66" s="97">
        <v>4750</v>
      </c>
      <c r="J66" s="122">
        <f>SUM(G66:I66)</f>
        <v>14072</v>
      </c>
      <c r="K66" s="77"/>
      <c r="L66" s="77"/>
      <c r="M66" s="104" t="s">
        <v>37</v>
      </c>
      <c r="N66" s="104" t="s">
        <v>37</v>
      </c>
      <c r="O66" s="230" t="s">
        <v>240</v>
      </c>
      <c r="P66" s="36"/>
      <c r="Q66" s="1">
        <v>290187</v>
      </c>
      <c r="R66" s="231">
        <v>293056</v>
      </c>
      <c r="S66" s="1" t="s">
        <v>122</v>
      </c>
      <c r="T66" s="1"/>
      <c r="U66" s="1"/>
      <c r="V66" s="1"/>
      <c r="W66" s="115"/>
      <c r="X66" s="108" t="s">
        <v>241</v>
      </c>
      <c r="Y66" s="109"/>
      <c r="Z66" s="9" t="s">
        <v>117</v>
      </c>
    </row>
    <row r="67" spans="1:26">
      <c r="A67" s="70">
        <v>62</v>
      </c>
      <c r="B67" s="3" t="s">
        <v>242</v>
      </c>
      <c r="C67" s="187" t="s">
        <v>120</v>
      </c>
      <c r="D67" s="3" t="s">
        <v>226</v>
      </c>
      <c r="E67" s="3" t="s">
        <v>35</v>
      </c>
      <c r="F67" s="51" t="s">
        <v>36</v>
      </c>
      <c r="G67" s="51">
        <v>10917</v>
      </c>
      <c r="H67" s="97">
        <v>9192</v>
      </c>
      <c r="I67" s="51"/>
      <c r="J67" s="121">
        <f>SUM(G67:I67)</f>
        <v>20109</v>
      </c>
      <c r="K67" s="77"/>
      <c r="L67" s="77"/>
      <c r="M67" s="104" t="s">
        <v>37</v>
      </c>
      <c r="N67" s="104" t="s">
        <v>37</v>
      </c>
      <c r="O67" s="230" t="s">
        <v>243</v>
      </c>
      <c r="P67" s="2"/>
      <c r="Q67" s="1">
        <v>290188</v>
      </c>
      <c r="R67" s="231">
        <v>293057</v>
      </c>
      <c r="S67" s="1" t="s">
        <v>122</v>
      </c>
      <c r="T67" s="1"/>
      <c r="U67" s="1"/>
      <c r="V67" s="1"/>
      <c r="W67" s="115"/>
      <c r="X67" s="108" t="s">
        <v>244</v>
      </c>
      <c r="Y67" s="109" t="s">
        <v>46</v>
      </c>
      <c r="Z67" s="9" t="s">
        <v>41</v>
      </c>
    </row>
    <row r="68" spans="1:26">
      <c r="A68" s="69">
        <v>63</v>
      </c>
      <c r="B68" s="3" t="s">
        <v>245</v>
      </c>
      <c r="C68" s="187" t="s">
        <v>120</v>
      </c>
      <c r="D68" s="3" t="s">
        <v>226</v>
      </c>
      <c r="E68" s="3" t="s">
        <v>35</v>
      </c>
      <c r="F68" s="51" t="s">
        <v>36</v>
      </c>
      <c r="G68" s="51">
        <v>7549</v>
      </c>
      <c r="H68" s="97">
        <v>6105</v>
      </c>
      <c r="I68" s="51"/>
      <c r="J68" s="122">
        <f>SUM(G68:I68)</f>
        <v>13654</v>
      </c>
      <c r="K68" s="77"/>
      <c r="L68" s="77"/>
      <c r="M68" s="104" t="s">
        <v>37</v>
      </c>
      <c r="N68" s="104" t="s">
        <v>37</v>
      </c>
      <c r="O68" s="230" t="s">
        <v>246</v>
      </c>
      <c r="P68" s="36"/>
      <c r="Q68" s="1">
        <v>290189</v>
      </c>
      <c r="R68" s="231">
        <v>293058</v>
      </c>
      <c r="S68" s="1" t="s">
        <v>122</v>
      </c>
      <c r="T68" s="1"/>
      <c r="U68" s="1"/>
      <c r="V68" s="1"/>
      <c r="W68" s="115"/>
      <c r="X68" s="108" t="s">
        <v>126</v>
      </c>
      <c r="Y68" s="109"/>
      <c r="Z68" s="9" t="s">
        <v>90</v>
      </c>
    </row>
    <row r="69" spans="1:26">
      <c r="A69" s="70">
        <v>64</v>
      </c>
      <c r="B69" s="6" t="s">
        <v>247</v>
      </c>
      <c r="C69" s="185" t="s">
        <v>120</v>
      </c>
      <c r="D69" s="6" t="s">
        <v>248</v>
      </c>
      <c r="E69" s="6" t="s">
        <v>35</v>
      </c>
      <c r="F69" s="50" t="s">
        <v>169</v>
      </c>
      <c r="G69" s="50">
        <v>492</v>
      </c>
      <c r="H69" s="96">
        <v>3589</v>
      </c>
      <c r="I69" s="50"/>
      <c r="J69" s="123">
        <f>SUM(G69:I69)</f>
        <v>4081</v>
      </c>
      <c r="K69" s="198"/>
      <c r="L69" s="198"/>
      <c r="M69" s="104" t="s">
        <v>37</v>
      </c>
      <c r="N69" s="104" t="s">
        <v>37</v>
      </c>
      <c r="O69" s="202" t="s">
        <v>186</v>
      </c>
      <c r="P69" s="36"/>
      <c r="Q69" s="231">
        <v>293080</v>
      </c>
      <c r="R69" s="231"/>
      <c r="S69" s="1" t="s">
        <v>122</v>
      </c>
      <c r="T69" s="1"/>
      <c r="U69" s="1"/>
      <c r="V69" s="1"/>
      <c r="W69" s="115"/>
      <c r="X69" s="108" t="s">
        <v>189</v>
      </c>
      <c r="Y69" s="109"/>
      <c r="Z69" s="9" t="s">
        <v>96</v>
      </c>
    </row>
    <row r="70" spans="1:26">
      <c r="A70" s="69">
        <v>65</v>
      </c>
      <c r="B70" s="6" t="s">
        <v>249</v>
      </c>
      <c r="C70" s="185" t="s">
        <v>120</v>
      </c>
      <c r="D70" s="6" t="s">
        <v>248</v>
      </c>
      <c r="E70" s="6" t="s">
        <v>35</v>
      </c>
      <c r="F70" s="50" t="s">
        <v>169</v>
      </c>
      <c r="G70" s="50">
        <v>1152</v>
      </c>
      <c r="H70" s="96">
        <v>5377</v>
      </c>
      <c r="I70" s="50"/>
      <c r="J70" s="123">
        <f>SUM(G70:I70)</f>
        <v>6529</v>
      </c>
      <c r="K70" s="78"/>
      <c r="L70" s="78"/>
      <c r="M70" s="105" t="s">
        <v>54</v>
      </c>
      <c r="N70" s="104" t="s">
        <v>37</v>
      </c>
      <c r="O70" s="202" t="s">
        <v>186</v>
      </c>
      <c r="P70" s="35"/>
      <c r="Q70" s="231">
        <v>293081</v>
      </c>
      <c r="R70" s="231"/>
      <c r="S70" s="1" t="s">
        <v>122</v>
      </c>
      <c r="T70" s="1"/>
      <c r="U70" s="1"/>
      <c r="V70" s="1"/>
      <c r="W70" s="115"/>
      <c r="X70" s="108" t="s">
        <v>132</v>
      </c>
      <c r="Y70" s="109"/>
      <c r="Z70" s="9" t="s">
        <v>90</v>
      </c>
    </row>
    <row r="71" spans="1:26">
      <c r="A71" s="70">
        <v>66</v>
      </c>
      <c r="B71" s="6" t="s">
        <v>250</v>
      </c>
      <c r="C71" s="185" t="s">
        <v>120</v>
      </c>
      <c r="D71" s="6" t="s">
        <v>248</v>
      </c>
      <c r="E71" s="6" t="s">
        <v>35</v>
      </c>
      <c r="F71" s="50" t="s">
        <v>169</v>
      </c>
      <c r="G71" s="50">
        <v>250</v>
      </c>
      <c r="H71" s="96">
        <v>7869</v>
      </c>
      <c r="I71" s="96">
        <v>4342</v>
      </c>
      <c r="J71" s="121">
        <f>SUM(G71:I71)</f>
        <v>12461</v>
      </c>
      <c r="K71" s="197"/>
      <c r="L71" s="197"/>
      <c r="M71" s="105" t="s">
        <v>54</v>
      </c>
      <c r="N71" s="104" t="s">
        <v>37</v>
      </c>
      <c r="O71" s="202" t="s">
        <v>186</v>
      </c>
      <c r="P71" s="35"/>
      <c r="Q71" s="231">
        <v>293082</v>
      </c>
      <c r="R71" s="231"/>
      <c r="S71" s="1" t="s">
        <v>122</v>
      </c>
      <c r="T71" s="1"/>
      <c r="U71" s="1"/>
      <c r="V71" s="1"/>
      <c r="W71" s="115"/>
      <c r="X71" s="108" t="s">
        <v>251</v>
      </c>
      <c r="Y71" s="109"/>
      <c r="Z71" s="9" t="s">
        <v>66</v>
      </c>
    </row>
    <row r="72" spans="1:26">
      <c r="A72" s="69">
        <v>67</v>
      </c>
      <c r="B72" s="6" t="s">
        <v>252</v>
      </c>
      <c r="C72" s="185" t="s">
        <v>120</v>
      </c>
      <c r="D72" s="6" t="s">
        <v>248</v>
      </c>
      <c r="E72" s="6" t="s">
        <v>35</v>
      </c>
      <c r="F72" s="50" t="s">
        <v>169</v>
      </c>
      <c r="G72" s="50">
        <v>620</v>
      </c>
      <c r="H72" s="96">
        <v>5407</v>
      </c>
      <c r="I72" s="96">
        <v>6387</v>
      </c>
      <c r="J72" s="122">
        <f>SUM(G72:I72)</f>
        <v>12414</v>
      </c>
      <c r="K72" s="198"/>
      <c r="L72" s="198"/>
      <c r="M72" s="104" t="s">
        <v>37</v>
      </c>
      <c r="N72" s="104" t="s">
        <v>37</v>
      </c>
      <c r="O72" s="202" t="s">
        <v>186</v>
      </c>
      <c r="P72" s="36"/>
      <c r="Q72" s="231">
        <v>293083</v>
      </c>
      <c r="R72" s="231"/>
      <c r="S72" s="1" t="s">
        <v>122</v>
      </c>
      <c r="T72" s="1"/>
      <c r="U72" s="1"/>
      <c r="V72" s="1"/>
      <c r="W72" s="115"/>
      <c r="X72" s="108" t="s">
        <v>126</v>
      </c>
      <c r="Y72" s="109"/>
      <c r="Z72" s="9" t="s">
        <v>90</v>
      </c>
    </row>
    <row r="73" spans="1:26">
      <c r="A73" s="70">
        <v>68</v>
      </c>
      <c r="B73" s="6" t="s">
        <v>253</v>
      </c>
      <c r="C73" s="185" t="s">
        <v>120</v>
      </c>
      <c r="D73" s="6" t="s">
        <v>248</v>
      </c>
      <c r="E73" s="6" t="s">
        <v>35</v>
      </c>
      <c r="F73" s="50" t="s">
        <v>169</v>
      </c>
      <c r="G73" s="50">
        <v>1775</v>
      </c>
      <c r="H73" s="96">
        <v>9835</v>
      </c>
      <c r="I73" s="96">
        <v>6824</v>
      </c>
      <c r="J73" s="121">
        <f>SUM(G73:I73)</f>
        <v>18434</v>
      </c>
      <c r="K73" s="198"/>
      <c r="L73" s="198"/>
      <c r="M73" s="104" t="s">
        <v>37</v>
      </c>
      <c r="N73" s="104" t="s">
        <v>37</v>
      </c>
      <c r="O73" s="202" t="s">
        <v>186</v>
      </c>
      <c r="P73" s="35"/>
      <c r="Q73" s="231">
        <v>293084</v>
      </c>
      <c r="R73" s="231"/>
      <c r="S73" s="1" t="s">
        <v>122</v>
      </c>
      <c r="T73" s="1"/>
      <c r="U73" s="1"/>
      <c r="V73" s="1"/>
      <c r="W73" s="115"/>
      <c r="X73" s="108" t="s">
        <v>129</v>
      </c>
      <c r="Y73" s="109"/>
      <c r="Z73" s="9" t="s">
        <v>41</v>
      </c>
    </row>
    <row r="74" spans="1:26">
      <c r="A74" s="69">
        <v>69</v>
      </c>
      <c r="B74" s="6" t="s">
        <v>254</v>
      </c>
      <c r="C74" s="185" t="s">
        <v>120</v>
      </c>
      <c r="D74" s="6" t="s">
        <v>248</v>
      </c>
      <c r="E74" s="6" t="s">
        <v>35</v>
      </c>
      <c r="F74" s="50" t="s">
        <v>169</v>
      </c>
      <c r="G74" s="50">
        <v>2395</v>
      </c>
      <c r="H74" s="96">
        <v>6759</v>
      </c>
      <c r="I74" s="96">
        <v>6387</v>
      </c>
      <c r="J74" s="122">
        <f>SUM(G74:I74)</f>
        <v>15541</v>
      </c>
      <c r="K74" s="198"/>
      <c r="L74" s="198"/>
      <c r="M74" s="104" t="s">
        <v>37</v>
      </c>
      <c r="N74" s="104" t="s">
        <v>37</v>
      </c>
      <c r="O74" s="202" t="s">
        <v>186</v>
      </c>
      <c r="P74" s="36"/>
      <c r="Q74" s="231">
        <v>293085</v>
      </c>
      <c r="R74" s="231"/>
      <c r="S74" s="1" t="s">
        <v>122</v>
      </c>
      <c r="T74" s="1"/>
      <c r="U74" s="1"/>
      <c r="V74" s="1"/>
      <c r="W74" s="115"/>
      <c r="X74" s="108" t="s">
        <v>255</v>
      </c>
      <c r="Y74" s="109" t="s">
        <v>46</v>
      </c>
      <c r="Z74" s="9" t="s">
        <v>256</v>
      </c>
    </row>
    <row r="75" spans="1:26">
      <c r="A75" s="70">
        <v>70</v>
      </c>
      <c r="B75" s="6" t="s">
        <v>257</v>
      </c>
      <c r="C75" s="185" t="s">
        <v>120</v>
      </c>
      <c r="D75" s="6" t="s">
        <v>248</v>
      </c>
      <c r="E75" s="6" t="s">
        <v>35</v>
      </c>
      <c r="F75" s="50" t="s">
        <v>169</v>
      </c>
      <c r="G75" s="50">
        <v>275</v>
      </c>
      <c r="H75" s="96">
        <v>4038</v>
      </c>
      <c r="I75" s="50"/>
      <c r="J75" s="123">
        <f>SUM(G75:I75)</f>
        <v>4313</v>
      </c>
      <c r="K75" s="198"/>
      <c r="L75" s="198"/>
      <c r="M75" s="104" t="s">
        <v>37</v>
      </c>
      <c r="N75" s="104" t="s">
        <v>37</v>
      </c>
      <c r="O75" s="202" t="s">
        <v>186</v>
      </c>
      <c r="P75" s="35"/>
      <c r="Q75" s="231">
        <v>293086</v>
      </c>
      <c r="R75" s="231"/>
      <c r="S75" s="1" t="s">
        <v>122</v>
      </c>
      <c r="T75" s="1"/>
      <c r="U75" s="1"/>
      <c r="V75" s="1"/>
      <c r="W75" s="115"/>
      <c r="X75" s="108" t="s">
        <v>129</v>
      </c>
      <c r="Y75" s="109"/>
      <c r="Z75" s="9" t="s">
        <v>41</v>
      </c>
    </row>
    <row r="76" spans="1:26">
      <c r="A76" s="69">
        <v>71</v>
      </c>
      <c r="B76" s="6" t="s">
        <v>258</v>
      </c>
      <c r="C76" s="185" t="s">
        <v>120</v>
      </c>
      <c r="D76" s="6" t="s">
        <v>248</v>
      </c>
      <c r="E76" s="6" t="s">
        <v>35</v>
      </c>
      <c r="F76" s="50" t="s">
        <v>169</v>
      </c>
      <c r="G76" s="50">
        <v>2100</v>
      </c>
      <c r="H76" s="96">
        <v>13854</v>
      </c>
      <c r="I76" s="96">
        <v>9556</v>
      </c>
      <c r="J76" s="121">
        <f>SUM(G76:I76)</f>
        <v>25510</v>
      </c>
      <c r="K76" s="198"/>
      <c r="L76" s="198"/>
      <c r="M76" s="104" t="s">
        <v>37</v>
      </c>
      <c r="N76" s="104" t="s">
        <v>37</v>
      </c>
      <c r="O76" s="202" t="s">
        <v>186</v>
      </c>
      <c r="P76" s="35"/>
      <c r="Q76" s="231">
        <v>293087</v>
      </c>
      <c r="R76" s="231"/>
      <c r="S76" s="1" t="s">
        <v>122</v>
      </c>
      <c r="T76" s="1"/>
      <c r="U76" s="1"/>
      <c r="V76" s="1"/>
      <c r="W76" s="115"/>
      <c r="X76" s="108" t="s">
        <v>259</v>
      </c>
      <c r="Y76" s="109"/>
      <c r="Z76" s="9" t="s">
        <v>96</v>
      </c>
    </row>
    <row r="77" spans="1:26">
      <c r="A77" s="70">
        <v>72</v>
      </c>
      <c r="B77" s="6" t="s">
        <v>260</v>
      </c>
      <c r="C77" s="185" t="s">
        <v>120</v>
      </c>
      <c r="D77" s="6" t="s">
        <v>248</v>
      </c>
      <c r="E77" s="6" t="s">
        <v>35</v>
      </c>
      <c r="F77" s="50" t="s">
        <v>169</v>
      </c>
      <c r="G77" s="50">
        <v>2430</v>
      </c>
      <c r="H77" s="96">
        <v>9421</v>
      </c>
      <c r="I77" s="96">
        <v>6451</v>
      </c>
      <c r="J77" s="122">
        <f>SUM(G77:I77)</f>
        <v>18302</v>
      </c>
      <c r="K77" s="198"/>
      <c r="L77" s="198"/>
      <c r="M77" s="104" t="s">
        <v>37</v>
      </c>
      <c r="N77" s="104" t="s">
        <v>37</v>
      </c>
      <c r="O77" s="202" t="s">
        <v>186</v>
      </c>
      <c r="P77" s="36"/>
      <c r="Q77" s="231">
        <v>293088</v>
      </c>
      <c r="R77" s="231"/>
      <c r="S77" s="1" t="s">
        <v>122</v>
      </c>
      <c r="T77" s="1"/>
      <c r="U77" s="1"/>
      <c r="V77" s="1"/>
      <c r="W77" s="115"/>
      <c r="X77" s="108" t="s">
        <v>261</v>
      </c>
      <c r="Y77" s="109"/>
      <c r="Z77" s="9" t="s">
        <v>179</v>
      </c>
    </row>
    <row r="78" spans="1:26">
      <c r="A78" s="69">
        <v>73</v>
      </c>
      <c r="B78" s="6" t="s">
        <v>262</v>
      </c>
      <c r="C78" s="185" t="s">
        <v>120</v>
      </c>
      <c r="D78" s="6" t="s">
        <v>248</v>
      </c>
      <c r="E78" s="6" t="s">
        <v>35</v>
      </c>
      <c r="F78" s="50" t="s">
        <v>169</v>
      </c>
      <c r="G78" s="50">
        <v>1065</v>
      </c>
      <c r="H78" s="96">
        <v>13992</v>
      </c>
      <c r="I78" s="96">
        <v>9414</v>
      </c>
      <c r="J78" s="121">
        <f>SUM(G78:I78)</f>
        <v>24471</v>
      </c>
      <c r="K78" s="198"/>
      <c r="L78" s="198"/>
      <c r="M78" s="104" t="s">
        <v>37</v>
      </c>
      <c r="N78" s="104" t="s">
        <v>37</v>
      </c>
      <c r="O78" s="202" t="s">
        <v>186</v>
      </c>
      <c r="P78" s="35"/>
      <c r="Q78" s="231">
        <v>293089</v>
      </c>
      <c r="R78" s="231"/>
      <c r="S78" s="1" t="s">
        <v>122</v>
      </c>
      <c r="T78" s="1"/>
      <c r="U78" s="1"/>
      <c r="V78" s="1"/>
      <c r="W78" s="115"/>
      <c r="X78" s="108" t="s">
        <v>129</v>
      </c>
      <c r="Y78" s="109"/>
      <c r="Z78" s="9" t="s">
        <v>41</v>
      </c>
    </row>
    <row r="79" spans="1:26">
      <c r="A79" s="70">
        <v>74</v>
      </c>
      <c r="B79" s="18" t="s">
        <v>263</v>
      </c>
      <c r="C79" s="185" t="s">
        <v>120</v>
      </c>
      <c r="D79" s="6" t="s">
        <v>248</v>
      </c>
      <c r="E79" s="6" t="s">
        <v>35</v>
      </c>
      <c r="F79" s="50" t="s">
        <v>169</v>
      </c>
      <c r="G79" s="52">
        <v>1350</v>
      </c>
      <c r="H79" s="96">
        <v>9868</v>
      </c>
      <c r="I79" s="96">
        <v>4454</v>
      </c>
      <c r="J79" s="122">
        <f>SUM(G79:I79)</f>
        <v>15672</v>
      </c>
      <c r="K79" s="198"/>
      <c r="L79" s="198"/>
      <c r="M79" s="104" t="s">
        <v>37</v>
      </c>
      <c r="N79" s="104" t="s">
        <v>37</v>
      </c>
      <c r="O79" s="202" t="s">
        <v>186</v>
      </c>
      <c r="P79" s="36"/>
      <c r="Q79" s="231">
        <v>293090</v>
      </c>
      <c r="R79" s="231"/>
      <c r="S79" s="1" t="s">
        <v>122</v>
      </c>
      <c r="T79" s="1"/>
      <c r="U79" s="1"/>
      <c r="V79" s="1"/>
      <c r="W79" s="115"/>
      <c r="X79" s="245" t="s">
        <v>264</v>
      </c>
      <c r="Y79" s="112"/>
      <c r="Z79" s="17" t="s">
        <v>256</v>
      </c>
    </row>
    <row r="80" spans="1:26">
      <c r="A80" s="69">
        <v>75</v>
      </c>
      <c r="B80" s="6" t="s">
        <v>265</v>
      </c>
      <c r="C80" s="185" t="s">
        <v>120</v>
      </c>
      <c r="D80" s="6" t="s">
        <v>248</v>
      </c>
      <c r="E80" s="6" t="s">
        <v>35</v>
      </c>
      <c r="F80" s="50" t="s">
        <v>169</v>
      </c>
      <c r="G80" s="50">
        <v>1815</v>
      </c>
      <c r="H80" s="96">
        <v>7261</v>
      </c>
      <c r="I80" s="96">
        <v>3156</v>
      </c>
      <c r="J80" s="121">
        <f>SUM(G80:I80)</f>
        <v>12232</v>
      </c>
      <c r="K80" s="198"/>
      <c r="L80" s="198"/>
      <c r="M80" s="104" t="s">
        <v>37</v>
      </c>
      <c r="N80" s="104" t="s">
        <v>37</v>
      </c>
      <c r="O80" s="202" t="s">
        <v>186</v>
      </c>
      <c r="P80" s="35"/>
      <c r="Q80" s="231">
        <v>293091</v>
      </c>
      <c r="R80" s="231"/>
      <c r="S80" s="1" t="s">
        <v>122</v>
      </c>
      <c r="T80" s="1"/>
      <c r="U80" s="1"/>
      <c r="V80" s="1"/>
      <c r="W80" s="115"/>
      <c r="X80" s="108" t="s">
        <v>132</v>
      </c>
      <c r="Y80" s="109"/>
      <c r="Z80" s="9" t="s">
        <v>90</v>
      </c>
    </row>
    <row r="81" spans="1:234">
      <c r="A81" s="70">
        <v>76</v>
      </c>
      <c r="B81" s="224" t="s">
        <v>266</v>
      </c>
      <c r="C81" s="185" t="s">
        <v>120</v>
      </c>
      <c r="D81" s="224" t="s">
        <v>248</v>
      </c>
      <c r="E81" s="6" t="s">
        <v>35</v>
      </c>
      <c r="F81" s="50" t="s">
        <v>169</v>
      </c>
      <c r="G81" s="50">
        <v>1885</v>
      </c>
      <c r="H81" s="96">
        <v>4415</v>
      </c>
      <c r="I81" s="96">
        <v>3999</v>
      </c>
      <c r="J81" s="122">
        <f>SUM(G81:I81)</f>
        <v>10299</v>
      </c>
      <c r="K81" s="251"/>
      <c r="L81" s="251"/>
      <c r="M81" s="104" t="s">
        <v>37</v>
      </c>
      <c r="N81" s="104" t="s">
        <v>37</v>
      </c>
      <c r="O81" s="202" t="s">
        <v>186</v>
      </c>
      <c r="P81" s="220"/>
      <c r="Q81" s="231">
        <v>293092</v>
      </c>
      <c r="R81" s="231"/>
      <c r="S81" s="1" t="s">
        <v>122</v>
      </c>
      <c r="T81" s="222"/>
      <c r="U81" s="222"/>
      <c r="V81" s="222"/>
      <c r="W81" s="223"/>
      <c r="X81" s="108" t="s">
        <v>267</v>
      </c>
      <c r="Y81" s="109"/>
      <c r="Z81" s="9" t="s">
        <v>78</v>
      </c>
    </row>
    <row r="82" spans="1:234" s="8" customFormat="1">
      <c r="A82" s="69">
        <v>77</v>
      </c>
      <c r="B82" s="38" t="s">
        <v>268</v>
      </c>
      <c r="C82" s="187" t="s">
        <v>120</v>
      </c>
      <c r="D82" s="8" t="s">
        <v>248</v>
      </c>
      <c r="E82" s="49" t="s">
        <v>35</v>
      </c>
      <c r="F82" s="8" t="s">
        <v>169</v>
      </c>
      <c r="G82" s="92">
        <v>865</v>
      </c>
      <c r="H82" s="98">
        <v>1255</v>
      </c>
      <c r="J82" s="125">
        <f>SUM(G82:I82)</f>
        <v>2120</v>
      </c>
      <c r="K82" s="199"/>
      <c r="L82" s="229"/>
      <c r="M82" s="196" t="s">
        <v>37</v>
      </c>
      <c r="N82" s="104" t="s">
        <v>37</v>
      </c>
      <c r="O82" s="202" t="s">
        <v>186</v>
      </c>
      <c r="P82" s="60"/>
      <c r="Q82" s="231">
        <v>293112</v>
      </c>
      <c r="R82" s="231"/>
      <c r="S82" s="1" t="s">
        <v>122</v>
      </c>
      <c r="W82" s="49"/>
      <c r="X82" s="108" t="s">
        <v>129</v>
      </c>
      <c r="Y82" s="109"/>
      <c r="Z82" s="246" t="s">
        <v>41</v>
      </c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 s="60"/>
    </row>
    <row r="83" spans="1:234" s="8" customFormat="1">
      <c r="A83" s="70">
        <v>78</v>
      </c>
      <c r="B83" s="38" t="s">
        <v>269</v>
      </c>
      <c r="C83" s="187" t="s">
        <v>120</v>
      </c>
      <c r="D83" s="8" t="s">
        <v>248</v>
      </c>
      <c r="E83" s="49" t="s">
        <v>35</v>
      </c>
      <c r="F83" s="8" t="s">
        <v>169</v>
      </c>
      <c r="G83" s="92">
        <v>689</v>
      </c>
      <c r="H83" s="98">
        <v>881</v>
      </c>
      <c r="J83" s="126">
        <f>SUM(G83:I83)</f>
        <v>1570</v>
      </c>
      <c r="K83" s="199"/>
      <c r="L83" s="229"/>
      <c r="M83" s="196" t="s">
        <v>37</v>
      </c>
      <c r="N83" s="104" t="s">
        <v>37</v>
      </c>
      <c r="O83" s="202" t="s">
        <v>186</v>
      </c>
      <c r="P83" s="60"/>
      <c r="Q83" s="231">
        <v>293113</v>
      </c>
      <c r="R83" s="231"/>
      <c r="S83" s="1" t="s">
        <v>122</v>
      </c>
      <c r="W83" s="49"/>
      <c r="X83" s="108" t="s">
        <v>255</v>
      </c>
      <c r="Y83" s="109" t="s">
        <v>46</v>
      </c>
      <c r="Z83" s="246" t="s">
        <v>256</v>
      </c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 s="60"/>
    </row>
    <row r="84" spans="1:234" s="8" customFormat="1">
      <c r="A84" s="69">
        <v>79</v>
      </c>
      <c r="B84" s="38" t="s">
        <v>270</v>
      </c>
      <c r="C84" s="187" t="s">
        <v>120</v>
      </c>
      <c r="D84" s="8" t="s">
        <v>248</v>
      </c>
      <c r="E84" s="49" t="s">
        <v>35</v>
      </c>
      <c r="F84" s="8" t="s">
        <v>169</v>
      </c>
      <c r="G84" s="92">
        <v>3357</v>
      </c>
      <c r="H84" s="98">
        <v>2125</v>
      </c>
      <c r="J84" s="125">
        <f>SUM(G84:I84)</f>
        <v>5482</v>
      </c>
      <c r="K84" s="199"/>
      <c r="L84" s="229"/>
      <c r="M84" s="196" t="s">
        <v>37</v>
      </c>
      <c r="N84" s="104" t="s">
        <v>37</v>
      </c>
      <c r="O84" s="202" t="s">
        <v>186</v>
      </c>
      <c r="P84" s="60"/>
      <c r="Q84" s="231">
        <v>293114</v>
      </c>
      <c r="R84" s="231"/>
      <c r="S84" s="1" t="s">
        <v>122</v>
      </c>
      <c r="W84" s="49"/>
      <c r="X84" s="108" t="s">
        <v>129</v>
      </c>
      <c r="Y84" s="109"/>
      <c r="Z84" s="246" t="s">
        <v>41</v>
      </c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 s="60"/>
    </row>
    <row r="85" spans="1:234" s="8" customFormat="1">
      <c r="A85" s="70">
        <v>80</v>
      </c>
      <c r="B85" s="38" t="s">
        <v>271</v>
      </c>
      <c r="C85" s="187" t="s">
        <v>120</v>
      </c>
      <c r="D85" s="8" t="s">
        <v>248</v>
      </c>
      <c r="E85" s="49" t="s">
        <v>35</v>
      </c>
      <c r="F85" s="8" t="s">
        <v>169</v>
      </c>
      <c r="G85" s="92">
        <v>2438</v>
      </c>
      <c r="H85" s="98">
        <v>1070</v>
      </c>
      <c r="J85" s="126">
        <f>SUM(G85:I85)</f>
        <v>3508</v>
      </c>
      <c r="K85" s="199"/>
      <c r="L85" s="229"/>
      <c r="M85" s="196" t="s">
        <v>37</v>
      </c>
      <c r="N85" s="104" t="s">
        <v>37</v>
      </c>
      <c r="O85" s="202" t="s">
        <v>186</v>
      </c>
      <c r="P85" s="60"/>
      <c r="Q85" s="231">
        <v>293115</v>
      </c>
      <c r="R85" s="231"/>
      <c r="S85" s="1" t="s">
        <v>122</v>
      </c>
      <c r="W85" s="49"/>
      <c r="X85" s="108" t="s">
        <v>259</v>
      </c>
      <c r="Y85" s="109"/>
      <c r="Z85" s="246" t="s">
        <v>96</v>
      </c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 s="60"/>
    </row>
    <row r="86" spans="1:234" s="8" customFormat="1">
      <c r="A86" s="69">
        <v>81</v>
      </c>
      <c r="B86" s="38" t="s">
        <v>272</v>
      </c>
      <c r="C86" s="187" t="s">
        <v>120</v>
      </c>
      <c r="D86" s="8" t="s">
        <v>248</v>
      </c>
      <c r="E86" s="49" t="s">
        <v>35</v>
      </c>
      <c r="F86" s="8" t="s">
        <v>169</v>
      </c>
      <c r="G86" s="92">
        <v>2526</v>
      </c>
      <c r="H86" s="92"/>
      <c r="I86" s="88"/>
      <c r="J86" s="124">
        <f>SUM(G86:I86)</f>
        <v>2526</v>
      </c>
      <c r="K86" s="199"/>
      <c r="L86" s="229"/>
      <c r="M86" s="196" t="s">
        <v>37</v>
      </c>
      <c r="N86" s="104" t="s">
        <v>37</v>
      </c>
      <c r="O86" s="202" t="s">
        <v>186</v>
      </c>
      <c r="P86" s="60"/>
      <c r="Q86" s="231">
        <v>293116</v>
      </c>
      <c r="R86" s="231"/>
      <c r="S86" s="1" t="s">
        <v>122</v>
      </c>
      <c r="W86" s="49"/>
      <c r="X86" s="108" t="s">
        <v>261</v>
      </c>
      <c r="Y86" s="109"/>
      <c r="Z86" s="246" t="s">
        <v>179</v>
      </c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 s="60"/>
    </row>
    <row r="87" spans="1:234" s="8" customFormat="1">
      <c r="A87" s="70">
        <v>82</v>
      </c>
      <c r="B87" s="38" t="s">
        <v>273</v>
      </c>
      <c r="C87" s="187" t="s">
        <v>120</v>
      </c>
      <c r="D87" s="8" t="s">
        <v>248</v>
      </c>
      <c r="E87" s="49" t="s">
        <v>35</v>
      </c>
      <c r="F87" s="8" t="s">
        <v>169</v>
      </c>
      <c r="G87" s="92">
        <v>5383</v>
      </c>
      <c r="H87" s="98">
        <v>1575</v>
      </c>
      <c r="J87" s="125">
        <f>SUM(G87:I87)</f>
        <v>6958</v>
      </c>
      <c r="K87" s="199"/>
      <c r="L87" s="229"/>
      <c r="M87" s="196" t="s">
        <v>37</v>
      </c>
      <c r="N87" s="104" t="s">
        <v>37</v>
      </c>
      <c r="O87" s="202" t="s">
        <v>186</v>
      </c>
      <c r="P87" s="60"/>
      <c r="Q87" s="231">
        <v>293117</v>
      </c>
      <c r="R87" s="231"/>
      <c r="S87" s="1" t="s">
        <v>122</v>
      </c>
      <c r="W87" s="49"/>
      <c r="X87" s="108" t="s">
        <v>129</v>
      </c>
      <c r="Y87" s="109"/>
      <c r="Z87" s="246" t="s">
        <v>41</v>
      </c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 s="60"/>
    </row>
    <row r="88" spans="1:234" s="8" customFormat="1">
      <c r="A88" s="69">
        <v>83</v>
      </c>
      <c r="B88" s="38" t="s">
        <v>274</v>
      </c>
      <c r="C88" s="187" t="s">
        <v>120</v>
      </c>
      <c r="D88" s="8" t="s">
        <v>248</v>
      </c>
      <c r="E88" s="49" t="s">
        <v>35</v>
      </c>
      <c r="F88" s="8" t="s">
        <v>169</v>
      </c>
      <c r="G88" s="92">
        <v>3983</v>
      </c>
      <c r="H88" s="98">
        <v>1145</v>
      </c>
      <c r="J88" s="126">
        <f>SUM(G88:I88)</f>
        <v>5128</v>
      </c>
      <c r="K88" s="199"/>
      <c r="L88" s="229"/>
      <c r="M88" s="196" t="s">
        <v>37</v>
      </c>
      <c r="N88" s="104" t="s">
        <v>37</v>
      </c>
      <c r="O88" s="202" t="s">
        <v>186</v>
      </c>
      <c r="P88" s="60"/>
      <c r="Q88" s="231">
        <v>293118</v>
      </c>
      <c r="R88" s="231"/>
      <c r="S88" s="1" t="s">
        <v>122</v>
      </c>
      <c r="W88" s="49"/>
      <c r="X88" s="245" t="s">
        <v>264</v>
      </c>
      <c r="Y88" s="112"/>
      <c r="Z88" s="247" t="s">
        <v>256</v>
      </c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 s="60"/>
    </row>
    <row r="89" spans="1:234" s="8" customFormat="1">
      <c r="A89" s="70">
        <v>84</v>
      </c>
      <c r="B89" s="38" t="s">
        <v>275</v>
      </c>
      <c r="C89" s="187" t="s">
        <v>120</v>
      </c>
      <c r="D89" s="8" t="s">
        <v>248</v>
      </c>
      <c r="E89" s="49" t="s">
        <v>35</v>
      </c>
      <c r="F89" s="8" t="s">
        <v>169</v>
      </c>
      <c r="G89" s="92">
        <v>4101</v>
      </c>
      <c r="H89" s="98">
        <v>1360</v>
      </c>
      <c r="J89" s="125">
        <f>SUM(G89:I89)</f>
        <v>5461</v>
      </c>
      <c r="K89" s="199"/>
      <c r="L89" s="229"/>
      <c r="M89" s="196" t="s">
        <v>37</v>
      </c>
      <c r="N89" s="104" t="s">
        <v>37</v>
      </c>
      <c r="O89" s="202" t="s">
        <v>186</v>
      </c>
      <c r="P89" s="60"/>
      <c r="Q89" s="231">
        <v>293119</v>
      </c>
      <c r="R89" s="231"/>
      <c r="S89" s="1" t="s">
        <v>122</v>
      </c>
      <c r="W89" s="49"/>
      <c r="X89" s="108" t="s">
        <v>132</v>
      </c>
      <c r="Y89" s="109"/>
      <c r="Z89" s="246" t="s">
        <v>90</v>
      </c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 s="60"/>
    </row>
    <row r="90" spans="1:234" s="8" customFormat="1">
      <c r="A90" s="69">
        <v>85</v>
      </c>
      <c r="B90" s="38" t="s">
        <v>276</v>
      </c>
      <c r="C90" s="187" t="s">
        <v>120</v>
      </c>
      <c r="D90" s="8" t="s">
        <v>248</v>
      </c>
      <c r="E90" s="49" t="s">
        <v>35</v>
      </c>
      <c r="F90" s="8" t="s">
        <v>169</v>
      </c>
      <c r="G90" s="92">
        <v>2731</v>
      </c>
      <c r="H90" s="98">
        <v>1105</v>
      </c>
      <c r="J90" s="126">
        <f>SUM(G90:I90)</f>
        <v>3836</v>
      </c>
      <c r="K90" s="225"/>
      <c r="L90" s="225"/>
      <c r="M90" s="104" t="s">
        <v>37</v>
      </c>
      <c r="N90" s="104" t="s">
        <v>37</v>
      </c>
      <c r="O90" s="202" t="s">
        <v>186</v>
      </c>
      <c r="P90" s="60"/>
      <c r="Q90" s="231">
        <v>293120</v>
      </c>
      <c r="R90" s="231"/>
      <c r="S90" s="1" t="s">
        <v>122</v>
      </c>
      <c r="W90" s="49"/>
      <c r="X90" s="108" t="s">
        <v>267</v>
      </c>
      <c r="Y90" s="109"/>
      <c r="Z90" s="246" t="s">
        <v>78</v>
      </c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 s="60"/>
    </row>
    <row r="91" spans="1:234">
      <c r="A91" s="70">
        <v>86</v>
      </c>
      <c r="B91" s="37" t="s">
        <v>277</v>
      </c>
      <c r="C91" s="37"/>
      <c r="D91" s="37" t="s">
        <v>34</v>
      </c>
      <c r="E91" s="37" t="s">
        <v>278</v>
      </c>
      <c r="F91" s="50" t="s">
        <v>279</v>
      </c>
      <c r="G91" s="50">
        <v>91</v>
      </c>
      <c r="H91" s="96">
        <v>137</v>
      </c>
      <c r="I91" s="50"/>
      <c r="J91" s="123">
        <f>SUM(G91:I91)</f>
        <v>228</v>
      </c>
      <c r="K91" s="78"/>
      <c r="L91" s="78"/>
      <c r="M91" s="104" t="s">
        <v>37</v>
      </c>
      <c r="N91" s="104" t="s">
        <v>37</v>
      </c>
      <c r="O91" s="201" t="s">
        <v>280</v>
      </c>
      <c r="P91" s="221"/>
      <c r="Q91" s="231"/>
      <c r="R91" s="231">
        <v>293129</v>
      </c>
      <c r="S91" s="14" t="s">
        <v>281</v>
      </c>
      <c r="T91" s="14"/>
      <c r="U91" s="14" t="s">
        <v>282</v>
      </c>
      <c r="V91" s="14" t="s">
        <v>96</v>
      </c>
      <c r="W91" s="116" t="s">
        <v>113</v>
      </c>
      <c r="X91" s="108"/>
      <c r="Y91" s="109"/>
      <c r="Z91" s="9"/>
    </row>
    <row r="92" spans="1:234">
      <c r="A92" s="69">
        <v>87</v>
      </c>
      <c r="B92" s="6" t="s">
        <v>283</v>
      </c>
      <c r="C92" s="6"/>
      <c r="D92" s="37" t="s">
        <v>34</v>
      </c>
      <c r="E92" s="37" t="s">
        <v>278</v>
      </c>
      <c r="F92" s="50" t="s">
        <v>279</v>
      </c>
      <c r="G92" s="50">
        <v>345</v>
      </c>
      <c r="H92" s="96">
        <v>189</v>
      </c>
      <c r="I92" s="50"/>
      <c r="J92" s="123">
        <f>SUM(G92:I92)</f>
        <v>534</v>
      </c>
      <c r="K92" s="78"/>
      <c r="L92" s="78"/>
      <c r="M92" s="104" t="s">
        <v>37</v>
      </c>
      <c r="N92" s="104" t="s">
        <v>37</v>
      </c>
      <c r="O92" s="201" t="s">
        <v>284</v>
      </c>
      <c r="P92" s="35"/>
      <c r="Q92" s="231"/>
      <c r="R92" s="231">
        <v>293130</v>
      </c>
      <c r="S92" s="1" t="s">
        <v>285</v>
      </c>
      <c r="T92" s="1"/>
      <c r="U92" s="1" t="s">
        <v>286</v>
      </c>
      <c r="V92" s="1" t="s">
        <v>58</v>
      </c>
      <c r="W92" s="115" t="s">
        <v>59</v>
      </c>
      <c r="X92" s="108"/>
      <c r="Y92" s="109"/>
      <c r="Z92" s="9"/>
    </row>
    <row r="93" spans="1:234">
      <c r="A93" s="70">
        <v>88</v>
      </c>
      <c r="B93" s="6" t="s">
        <v>287</v>
      </c>
      <c r="C93" s="6"/>
      <c r="D93" s="37" t="s">
        <v>34</v>
      </c>
      <c r="E93" s="37" t="s">
        <v>278</v>
      </c>
      <c r="F93" s="50" t="s">
        <v>279</v>
      </c>
      <c r="G93" s="50">
        <v>732</v>
      </c>
      <c r="H93" s="96">
        <v>453</v>
      </c>
      <c r="I93" s="50"/>
      <c r="J93" s="123">
        <f>SUM(G93:I93)</f>
        <v>1185</v>
      </c>
      <c r="K93" s="78"/>
      <c r="L93" s="78"/>
      <c r="M93" s="104" t="s">
        <v>37</v>
      </c>
      <c r="N93" s="104" t="s">
        <v>37</v>
      </c>
      <c r="O93" s="201" t="s">
        <v>288</v>
      </c>
      <c r="P93" s="35"/>
      <c r="Q93" s="231"/>
      <c r="R93" s="231">
        <v>293131</v>
      </c>
      <c r="S93" t="s">
        <v>289</v>
      </c>
      <c r="T93" s="1"/>
      <c r="U93" s="1" t="s">
        <v>290</v>
      </c>
      <c r="V93" s="1" t="s">
        <v>78</v>
      </c>
      <c r="W93" s="115" t="s">
        <v>143</v>
      </c>
      <c r="X93" s="108"/>
      <c r="Y93" s="109"/>
      <c r="Z93" s="9"/>
    </row>
    <row r="94" spans="1:234">
      <c r="A94" s="69">
        <v>89</v>
      </c>
      <c r="B94" s="6" t="s">
        <v>291</v>
      </c>
      <c r="C94" s="185" t="s">
        <v>120</v>
      </c>
      <c r="D94" s="37" t="s">
        <v>34</v>
      </c>
      <c r="E94" s="37" t="s">
        <v>278</v>
      </c>
      <c r="F94" s="50" t="s">
        <v>279</v>
      </c>
      <c r="G94" s="50">
        <v>932</v>
      </c>
      <c r="H94" s="96">
        <v>948</v>
      </c>
      <c r="I94" s="50"/>
      <c r="J94" s="123">
        <f>SUM(G94:I94)</f>
        <v>1880</v>
      </c>
      <c r="K94" s="78"/>
      <c r="L94" s="78"/>
      <c r="M94" s="104" t="s">
        <v>37</v>
      </c>
      <c r="N94" s="104" t="s">
        <v>37</v>
      </c>
      <c r="O94" s="240" t="s">
        <v>292</v>
      </c>
      <c r="P94" s="35"/>
      <c r="Q94" s="1">
        <v>290290</v>
      </c>
      <c r="R94" s="231">
        <v>293132</v>
      </c>
      <c r="S94" s="1" t="s">
        <v>122</v>
      </c>
      <c r="T94" s="1"/>
      <c r="U94" s="1"/>
      <c r="V94" s="1"/>
      <c r="W94" s="115"/>
      <c r="X94" s="108" t="s">
        <v>122</v>
      </c>
      <c r="Y94" s="109"/>
      <c r="Z94" s="9"/>
    </row>
    <row r="95" spans="1:234">
      <c r="A95" s="70">
        <v>90</v>
      </c>
      <c r="B95" s="16" t="s">
        <v>293</v>
      </c>
      <c r="C95" s="16"/>
      <c r="D95" s="16" t="s">
        <v>137</v>
      </c>
      <c r="E95" s="16" t="s">
        <v>278</v>
      </c>
      <c r="F95" s="53" t="s">
        <v>279</v>
      </c>
      <c r="G95" s="53">
        <v>269</v>
      </c>
      <c r="H95" s="97">
        <v>117</v>
      </c>
      <c r="I95" s="53"/>
      <c r="J95" s="127">
        <f>SUM(G95:I95)</f>
        <v>386</v>
      </c>
      <c r="K95" s="80"/>
      <c r="L95" s="80"/>
      <c r="M95" s="104" t="s">
        <v>37</v>
      </c>
      <c r="N95" s="104" t="s">
        <v>37</v>
      </c>
      <c r="O95" s="201" t="s">
        <v>294</v>
      </c>
      <c r="P95" s="35"/>
      <c r="Q95" s="231"/>
      <c r="R95" s="231">
        <v>293137</v>
      </c>
      <c r="S95" s="1" t="s">
        <v>285</v>
      </c>
      <c r="T95" s="15"/>
      <c r="U95" s="1" t="s">
        <v>286</v>
      </c>
      <c r="V95" s="15" t="s">
        <v>58</v>
      </c>
      <c r="W95" s="115" t="s">
        <v>59</v>
      </c>
      <c r="X95" s="108"/>
      <c r="Y95" s="113"/>
      <c r="Z95" s="9"/>
    </row>
    <row r="96" spans="1:234">
      <c r="A96" s="69">
        <v>91</v>
      </c>
      <c r="B96" s="16" t="s">
        <v>295</v>
      </c>
      <c r="C96" s="16"/>
      <c r="D96" s="16" t="s">
        <v>137</v>
      </c>
      <c r="E96" s="16" t="s">
        <v>278</v>
      </c>
      <c r="F96" s="53" t="s">
        <v>279</v>
      </c>
      <c r="G96" s="53">
        <v>589</v>
      </c>
      <c r="H96" s="97">
        <v>183</v>
      </c>
      <c r="I96" s="53"/>
      <c r="J96" s="127">
        <f>SUM(G96:I96)</f>
        <v>772</v>
      </c>
      <c r="K96" s="80"/>
      <c r="L96" s="80"/>
      <c r="M96" s="104" t="s">
        <v>37</v>
      </c>
      <c r="N96" s="104" t="s">
        <v>37</v>
      </c>
      <c r="O96" s="201" t="s">
        <v>296</v>
      </c>
      <c r="P96" s="35" t="s">
        <v>297</v>
      </c>
      <c r="Q96" s="231"/>
      <c r="R96" s="231">
        <v>293138</v>
      </c>
      <c r="S96" s="15" t="s">
        <v>298</v>
      </c>
      <c r="T96" s="15"/>
      <c r="U96" s="15" t="s">
        <v>299</v>
      </c>
      <c r="V96" s="15" t="s">
        <v>300</v>
      </c>
      <c r="W96" s="107" t="s">
        <v>301</v>
      </c>
      <c r="X96" s="114"/>
      <c r="Y96" s="113"/>
      <c r="Z96" s="9"/>
    </row>
    <row r="97" spans="1:26">
      <c r="A97" s="70">
        <v>92</v>
      </c>
      <c r="B97" s="16" t="s">
        <v>302</v>
      </c>
      <c r="C97" s="16"/>
      <c r="D97" s="16" t="s">
        <v>137</v>
      </c>
      <c r="E97" s="16" t="s">
        <v>278</v>
      </c>
      <c r="F97" s="53" t="s">
        <v>279</v>
      </c>
      <c r="G97" s="89">
        <v>218</v>
      </c>
      <c r="H97" s="53"/>
      <c r="I97" s="89"/>
      <c r="J97" s="127">
        <f>SUM(G97:I97)</f>
        <v>218</v>
      </c>
      <c r="K97" s="80"/>
      <c r="L97" s="80"/>
      <c r="M97" s="104" t="s">
        <v>37</v>
      </c>
      <c r="N97" s="104" t="s">
        <v>37</v>
      </c>
      <c r="O97" s="226" t="s">
        <v>303</v>
      </c>
      <c r="P97" s="35"/>
      <c r="Q97" s="231"/>
      <c r="R97" s="231">
        <v>293141</v>
      </c>
      <c r="S97" s="14" t="s">
        <v>281</v>
      </c>
      <c r="T97" s="15"/>
      <c r="U97" s="14" t="s">
        <v>282</v>
      </c>
      <c r="V97" s="15" t="s">
        <v>96</v>
      </c>
      <c r="W97" s="107" t="s">
        <v>113</v>
      </c>
      <c r="X97" s="114"/>
      <c r="Y97" s="113"/>
      <c r="Z97" s="9"/>
    </row>
    <row r="98" spans="1:26">
      <c r="A98" s="69">
        <v>93</v>
      </c>
      <c r="B98" s="6" t="s">
        <v>304</v>
      </c>
      <c r="C98" s="6"/>
      <c r="D98" s="6" t="s">
        <v>248</v>
      </c>
      <c r="E98" s="6" t="s">
        <v>278</v>
      </c>
      <c r="F98" s="50" t="s">
        <v>279</v>
      </c>
      <c r="G98" s="87">
        <v>637</v>
      </c>
      <c r="H98" s="50"/>
      <c r="I98" s="87"/>
      <c r="J98" s="123">
        <f>SUM(G98:I98)</f>
        <v>637</v>
      </c>
      <c r="K98" s="78"/>
      <c r="L98" s="78"/>
      <c r="M98" s="104" t="s">
        <v>37</v>
      </c>
      <c r="N98" s="104" t="s">
        <v>37</v>
      </c>
      <c r="O98" s="201" t="s">
        <v>305</v>
      </c>
      <c r="P98" s="36"/>
      <c r="Q98" s="231"/>
      <c r="R98" s="231">
        <v>293142</v>
      </c>
      <c r="S98" s="1" t="s">
        <v>285</v>
      </c>
      <c r="T98" s="1"/>
      <c r="U98" s="1" t="s">
        <v>286</v>
      </c>
      <c r="V98" s="1" t="s">
        <v>58</v>
      </c>
      <c r="W98" s="115" t="s">
        <v>59</v>
      </c>
      <c r="X98" s="108"/>
      <c r="Y98" s="109"/>
      <c r="Z98" s="9"/>
    </row>
    <row r="99" spans="1:26">
      <c r="A99" s="70">
        <v>94</v>
      </c>
      <c r="B99" s="6" t="s">
        <v>306</v>
      </c>
      <c r="C99" s="6"/>
      <c r="D99" s="6" t="s">
        <v>248</v>
      </c>
      <c r="E99" s="6" t="s">
        <v>278</v>
      </c>
      <c r="F99" s="50" t="s">
        <v>279</v>
      </c>
      <c r="G99" s="87">
        <v>1275</v>
      </c>
      <c r="H99" s="50"/>
      <c r="I99" s="87"/>
      <c r="J99" s="123">
        <f>SUM(G99:I99)</f>
        <v>1275</v>
      </c>
      <c r="K99" s="78"/>
      <c r="L99" s="78"/>
      <c r="M99" s="104" t="s">
        <v>37</v>
      </c>
      <c r="N99" s="104" t="s">
        <v>37</v>
      </c>
      <c r="O99" s="201" t="s">
        <v>307</v>
      </c>
      <c r="P99" s="36" t="s">
        <v>297</v>
      </c>
      <c r="Q99" s="231"/>
      <c r="R99" s="231">
        <v>293143</v>
      </c>
      <c r="S99" s="1" t="s">
        <v>308</v>
      </c>
      <c r="T99" s="1"/>
      <c r="U99" s="1" t="s">
        <v>309</v>
      </c>
      <c r="V99" s="1" t="s">
        <v>66</v>
      </c>
      <c r="W99" s="115" t="s">
        <v>67</v>
      </c>
      <c r="X99" s="108"/>
      <c r="Y99" s="109"/>
      <c r="Z99" s="9"/>
    </row>
    <row r="100" spans="1:26">
      <c r="A100" s="69">
        <v>95</v>
      </c>
      <c r="B100" s="6" t="s">
        <v>310</v>
      </c>
      <c r="C100" s="185" t="s">
        <v>120</v>
      </c>
      <c r="D100" s="6" t="s">
        <v>248</v>
      </c>
      <c r="E100" s="6" t="s">
        <v>278</v>
      </c>
      <c r="F100" s="50" t="s">
        <v>279</v>
      </c>
      <c r="G100" s="50">
        <v>350</v>
      </c>
      <c r="H100" s="96">
        <v>1275</v>
      </c>
      <c r="I100" s="96">
        <v>732</v>
      </c>
      <c r="J100" s="123">
        <f>SUM(G100:I100)</f>
        <v>2357</v>
      </c>
      <c r="K100" s="78"/>
      <c r="L100" s="78"/>
      <c r="M100" s="104" t="s">
        <v>37</v>
      </c>
      <c r="N100" s="104" t="s">
        <v>37</v>
      </c>
      <c r="O100" s="240" t="s">
        <v>311</v>
      </c>
      <c r="P100" s="36"/>
      <c r="Q100" s="1">
        <v>290298</v>
      </c>
      <c r="R100" s="231">
        <v>293145</v>
      </c>
      <c r="S100" s="1" t="s">
        <v>122</v>
      </c>
      <c r="T100" s="1"/>
      <c r="U100" s="1"/>
      <c r="V100" s="1"/>
      <c r="W100" s="115"/>
      <c r="X100" s="108" t="s">
        <v>312</v>
      </c>
      <c r="Y100" s="109"/>
      <c r="Z100" s="9" t="s">
        <v>66</v>
      </c>
    </row>
    <row r="101" spans="1:26">
      <c r="A101" s="70">
        <v>96</v>
      </c>
      <c r="B101" s="6" t="s">
        <v>313</v>
      </c>
      <c r="C101" s="185" t="s">
        <v>120</v>
      </c>
      <c r="D101" s="6" t="s">
        <v>248</v>
      </c>
      <c r="E101" s="6" t="s">
        <v>278</v>
      </c>
      <c r="F101" s="50" t="s">
        <v>279</v>
      </c>
      <c r="G101" s="50">
        <v>2189</v>
      </c>
      <c r="H101" s="96">
        <v>666</v>
      </c>
      <c r="I101" s="50"/>
      <c r="J101" s="123">
        <f>SUM(G101:I101)</f>
        <v>2855</v>
      </c>
      <c r="K101" s="78"/>
      <c r="L101" s="78"/>
      <c r="M101" s="104" t="s">
        <v>37</v>
      </c>
      <c r="N101" s="104" t="s">
        <v>37</v>
      </c>
      <c r="O101" s="240" t="s">
        <v>314</v>
      </c>
      <c r="P101" s="35"/>
      <c r="Q101" s="1">
        <v>290299</v>
      </c>
      <c r="R101" s="231">
        <v>293146</v>
      </c>
      <c r="S101" s="1" t="s">
        <v>122</v>
      </c>
      <c r="T101" s="1"/>
      <c r="U101" s="1"/>
      <c r="V101" s="1"/>
      <c r="W101" s="115"/>
      <c r="X101" s="114" t="s">
        <v>315</v>
      </c>
      <c r="Y101" s="109"/>
      <c r="Z101" s="9" t="s">
        <v>300</v>
      </c>
    </row>
    <row r="102" spans="1:26">
      <c r="A102" s="69">
        <v>97</v>
      </c>
      <c r="B102" s="3" t="s">
        <v>316</v>
      </c>
      <c r="C102" s="186" t="s">
        <v>120</v>
      </c>
      <c r="D102" s="49" t="s">
        <v>248</v>
      </c>
      <c r="E102" s="49" t="s">
        <v>278</v>
      </c>
      <c r="F102" s="53" t="s">
        <v>279</v>
      </c>
      <c r="G102" s="51">
        <v>947</v>
      </c>
      <c r="H102" s="97">
        <v>1775</v>
      </c>
      <c r="I102" s="51"/>
      <c r="J102" s="120">
        <f>SUM(G102:I102)</f>
        <v>2722</v>
      </c>
      <c r="K102" s="77"/>
      <c r="L102" s="77"/>
      <c r="M102" s="104" t="s">
        <v>37</v>
      </c>
      <c r="N102" s="104" t="s">
        <v>37</v>
      </c>
      <c r="O102" s="202" t="s">
        <v>186</v>
      </c>
      <c r="P102" s="35"/>
      <c r="Q102" s="231">
        <v>293158</v>
      </c>
      <c r="R102" s="231"/>
      <c r="S102" s="1" t="s">
        <v>122</v>
      </c>
      <c r="T102" s="1"/>
      <c r="U102" s="1"/>
      <c r="V102" s="1"/>
      <c r="W102" s="115"/>
      <c r="X102" s="108" t="s">
        <v>317</v>
      </c>
      <c r="Y102" s="109"/>
      <c r="Z102" s="9" t="s">
        <v>90</v>
      </c>
    </row>
    <row r="103" spans="1:26">
      <c r="A103" s="70">
        <v>98</v>
      </c>
      <c r="B103" s="3" t="s">
        <v>318</v>
      </c>
      <c r="C103" s="186" t="s">
        <v>120</v>
      </c>
      <c r="D103" s="49" t="s">
        <v>248</v>
      </c>
      <c r="E103" s="49" t="s">
        <v>278</v>
      </c>
      <c r="F103" s="53" t="s">
        <v>279</v>
      </c>
      <c r="G103" s="51">
        <v>590</v>
      </c>
      <c r="H103" s="97">
        <v>2303</v>
      </c>
      <c r="I103" s="97">
        <v>1263</v>
      </c>
      <c r="J103" s="120">
        <f>SUM(G103:I103)</f>
        <v>4156</v>
      </c>
      <c r="K103" s="77"/>
      <c r="L103" s="77"/>
      <c r="M103" s="104" t="s">
        <v>37</v>
      </c>
      <c r="N103" s="104" t="s">
        <v>37</v>
      </c>
      <c r="O103" s="202" t="s">
        <v>186</v>
      </c>
      <c r="P103" s="35"/>
      <c r="Q103" s="231">
        <v>293159</v>
      </c>
      <c r="R103" s="231"/>
      <c r="S103" s="1" t="s">
        <v>122</v>
      </c>
      <c r="T103" s="1"/>
      <c r="U103" s="1"/>
      <c r="V103" s="1"/>
      <c r="W103" s="115"/>
      <c r="X103" s="108" t="s">
        <v>319</v>
      </c>
      <c r="Y103" s="109"/>
      <c r="Z103" s="9" t="s">
        <v>90</v>
      </c>
    </row>
    <row r="104" spans="1:26">
      <c r="A104" s="69">
        <v>99</v>
      </c>
      <c r="B104" s="3" t="s">
        <v>320</v>
      </c>
      <c r="C104" s="186" t="s">
        <v>120</v>
      </c>
      <c r="D104" s="49" t="s">
        <v>248</v>
      </c>
      <c r="E104" s="49" t="s">
        <v>278</v>
      </c>
      <c r="F104" s="53" t="s">
        <v>279</v>
      </c>
      <c r="G104" s="51">
        <v>745</v>
      </c>
      <c r="H104" s="97">
        <v>2100</v>
      </c>
      <c r="I104" s="97">
        <v>1419</v>
      </c>
      <c r="J104" s="120">
        <f>SUM(G104:I104)</f>
        <v>4264</v>
      </c>
      <c r="K104" s="77"/>
      <c r="L104" s="77"/>
      <c r="M104" s="104" t="s">
        <v>37</v>
      </c>
      <c r="N104" s="104" t="s">
        <v>37</v>
      </c>
      <c r="O104" s="202" t="s">
        <v>186</v>
      </c>
      <c r="P104" s="35"/>
      <c r="Q104" s="231">
        <v>293160</v>
      </c>
      <c r="R104" s="231"/>
      <c r="S104" s="1" t="s">
        <v>122</v>
      </c>
      <c r="T104" s="1"/>
      <c r="U104" s="1"/>
      <c r="V104" s="1"/>
      <c r="W104" s="115"/>
      <c r="X104" s="108" t="s">
        <v>122</v>
      </c>
      <c r="Y104" s="109"/>
      <c r="Z104" s="9"/>
    </row>
    <row r="105" spans="1:26">
      <c r="A105" s="70">
        <v>100</v>
      </c>
      <c r="B105" s="3" t="s">
        <v>321</v>
      </c>
      <c r="C105" s="186" t="s">
        <v>120</v>
      </c>
      <c r="D105" s="49" t="s">
        <v>248</v>
      </c>
      <c r="E105" s="49" t="s">
        <v>278</v>
      </c>
      <c r="F105" s="53" t="s">
        <v>279</v>
      </c>
      <c r="G105" s="51">
        <v>1070</v>
      </c>
      <c r="H105" s="97">
        <v>5089</v>
      </c>
      <c r="I105" s="97">
        <v>3085</v>
      </c>
      <c r="J105" s="121">
        <f>SUM(G105:I105)</f>
        <v>9244</v>
      </c>
      <c r="K105" s="77"/>
      <c r="L105" s="77"/>
      <c r="M105" s="104" t="s">
        <v>37</v>
      </c>
      <c r="N105" s="104" t="s">
        <v>37</v>
      </c>
      <c r="O105" s="202" t="s">
        <v>186</v>
      </c>
      <c r="P105" s="35"/>
      <c r="Q105" s="231">
        <v>293161</v>
      </c>
      <c r="R105" s="231"/>
      <c r="S105" s="1" t="s">
        <v>122</v>
      </c>
      <c r="T105" s="1"/>
      <c r="U105" s="1"/>
      <c r="V105" s="1"/>
      <c r="W105" s="115"/>
      <c r="X105" s="108" t="s">
        <v>122</v>
      </c>
      <c r="Y105" s="109"/>
      <c r="Z105" s="9"/>
    </row>
    <row r="106" spans="1:26">
      <c r="A106" s="69">
        <v>101</v>
      </c>
      <c r="B106" s="3" t="s">
        <v>322</v>
      </c>
      <c r="C106" s="186" t="s">
        <v>120</v>
      </c>
      <c r="D106" s="49" t="s">
        <v>248</v>
      </c>
      <c r="E106" s="49" t="s">
        <v>278</v>
      </c>
      <c r="F106" s="53" t="s">
        <v>279</v>
      </c>
      <c r="G106" s="51">
        <v>1165</v>
      </c>
      <c r="H106" s="97">
        <v>3433</v>
      </c>
      <c r="I106" s="97">
        <v>1760</v>
      </c>
      <c r="J106" s="122">
        <f>SUM(G106:I106)</f>
        <v>6358</v>
      </c>
      <c r="K106" s="77"/>
      <c r="L106" s="77"/>
      <c r="M106" s="104" t="s">
        <v>37</v>
      </c>
      <c r="N106" s="104" t="s">
        <v>37</v>
      </c>
      <c r="O106" s="202" t="s">
        <v>186</v>
      </c>
      <c r="P106" s="36"/>
      <c r="Q106" s="231">
        <v>293162</v>
      </c>
      <c r="R106" s="231"/>
      <c r="S106" s="1" t="s">
        <v>122</v>
      </c>
      <c r="T106" s="1"/>
      <c r="U106" s="1"/>
      <c r="V106" s="1"/>
      <c r="W106" s="115"/>
      <c r="X106" s="108" t="s">
        <v>317</v>
      </c>
      <c r="Y106" s="109"/>
      <c r="Z106" s="9" t="s">
        <v>90</v>
      </c>
    </row>
    <row r="107" spans="1:26">
      <c r="A107" s="70">
        <v>102</v>
      </c>
      <c r="B107" s="3" t="s">
        <v>323</v>
      </c>
      <c r="C107" s="186" t="s">
        <v>120</v>
      </c>
      <c r="D107" s="49" t="s">
        <v>248</v>
      </c>
      <c r="E107" s="49" t="s">
        <v>278</v>
      </c>
      <c r="F107" s="53" t="s">
        <v>279</v>
      </c>
      <c r="G107" s="51">
        <v>1350</v>
      </c>
      <c r="H107" s="97">
        <v>2059</v>
      </c>
      <c r="I107" s="51"/>
      <c r="J107" s="120">
        <f>SUM(G107:I107)</f>
        <v>3409</v>
      </c>
      <c r="K107" s="77"/>
      <c r="L107" s="77"/>
      <c r="M107" s="104" t="s">
        <v>37</v>
      </c>
      <c r="N107" s="104" t="s">
        <v>37</v>
      </c>
      <c r="O107" s="202" t="s">
        <v>186</v>
      </c>
      <c r="P107" s="35"/>
      <c r="Q107" s="231">
        <v>293163</v>
      </c>
      <c r="R107" s="231"/>
      <c r="S107" s="1" t="s">
        <v>122</v>
      </c>
      <c r="T107" s="1"/>
      <c r="U107" s="1"/>
      <c r="V107" s="1"/>
      <c r="W107" s="115"/>
      <c r="X107" s="108" t="s">
        <v>324</v>
      </c>
      <c r="Y107" s="109"/>
      <c r="Z107" s="9" t="s">
        <v>58</v>
      </c>
    </row>
    <row r="108" spans="1:26">
      <c r="A108" s="69">
        <v>103</v>
      </c>
      <c r="B108" s="3" t="s">
        <v>325</v>
      </c>
      <c r="C108" s="186" t="s">
        <v>120</v>
      </c>
      <c r="D108" s="49" t="s">
        <v>248</v>
      </c>
      <c r="E108" s="49" t="s">
        <v>278</v>
      </c>
      <c r="F108" s="53" t="s">
        <v>279</v>
      </c>
      <c r="G108" s="51">
        <v>1525</v>
      </c>
      <c r="H108" s="99">
        <v>5066</v>
      </c>
      <c r="I108" s="97">
        <v>2421</v>
      </c>
      <c r="J108" s="121">
        <f>SUM(G108:I108)</f>
        <v>9012</v>
      </c>
      <c r="K108" s="77"/>
      <c r="L108" s="77"/>
      <c r="M108" s="104" t="s">
        <v>37</v>
      </c>
      <c r="N108" s="104" t="s">
        <v>37</v>
      </c>
      <c r="O108" s="202" t="s">
        <v>186</v>
      </c>
      <c r="P108" s="35"/>
      <c r="Q108" s="231">
        <v>293164</v>
      </c>
      <c r="R108" s="231"/>
      <c r="S108" s="1" t="s">
        <v>122</v>
      </c>
      <c r="T108" s="1"/>
      <c r="U108" s="1"/>
      <c r="V108" s="1"/>
      <c r="W108" s="115"/>
      <c r="X108" s="108" t="s">
        <v>122</v>
      </c>
      <c r="Y108" s="109"/>
      <c r="Z108" s="9"/>
    </row>
    <row r="109" spans="1:26">
      <c r="A109" s="70">
        <v>104</v>
      </c>
      <c r="B109" s="3" t="s">
        <v>326</v>
      </c>
      <c r="C109" s="186" t="s">
        <v>120</v>
      </c>
      <c r="D109" s="49" t="s">
        <v>248</v>
      </c>
      <c r="E109" s="49" t="s">
        <v>278</v>
      </c>
      <c r="F109" s="53" t="s">
        <v>279</v>
      </c>
      <c r="G109" s="51">
        <v>1575</v>
      </c>
      <c r="H109" s="97">
        <v>3593</v>
      </c>
      <c r="I109" s="97">
        <v>1886</v>
      </c>
      <c r="J109" s="122">
        <f>SUM(G109:I109)</f>
        <v>7054</v>
      </c>
      <c r="K109" s="77"/>
      <c r="L109" s="77"/>
      <c r="M109" s="104" t="s">
        <v>37</v>
      </c>
      <c r="N109" s="104" t="s">
        <v>37</v>
      </c>
      <c r="O109" s="202" t="s">
        <v>186</v>
      </c>
      <c r="P109" s="36"/>
      <c r="Q109" s="231">
        <v>293165</v>
      </c>
      <c r="R109" s="231"/>
      <c r="S109" s="1" t="s">
        <v>122</v>
      </c>
      <c r="T109" s="1"/>
      <c r="U109" s="1"/>
      <c r="V109" s="1"/>
      <c r="W109" s="115"/>
      <c r="X109" s="108" t="s">
        <v>327</v>
      </c>
      <c r="Y109" s="109" t="s">
        <v>46</v>
      </c>
      <c r="Z109" s="9" t="s">
        <v>78</v>
      </c>
    </row>
    <row r="110" spans="1:26">
      <c r="A110" s="69">
        <v>105</v>
      </c>
      <c r="B110" s="3" t="s">
        <v>328</v>
      </c>
      <c r="C110" s="186" t="s">
        <v>120</v>
      </c>
      <c r="D110" s="49" t="s">
        <v>248</v>
      </c>
      <c r="E110" s="49" t="s">
        <v>278</v>
      </c>
      <c r="F110" s="53" t="s">
        <v>279</v>
      </c>
      <c r="G110" s="51">
        <v>1695</v>
      </c>
      <c r="H110" s="97">
        <v>4134</v>
      </c>
      <c r="I110" s="97">
        <v>2482</v>
      </c>
      <c r="J110" s="120">
        <f>SUM(G110:I110)</f>
        <v>8311</v>
      </c>
      <c r="K110" s="77"/>
      <c r="L110" s="77"/>
      <c r="M110" s="104" t="s">
        <v>37</v>
      </c>
      <c r="N110" s="104" t="s">
        <v>37</v>
      </c>
      <c r="O110" s="202" t="s">
        <v>186</v>
      </c>
      <c r="P110" s="36"/>
      <c r="Q110" s="231">
        <v>293166</v>
      </c>
      <c r="R110" s="231"/>
      <c r="S110" s="1" t="s">
        <v>122</v>
      </c>
      <c r="T110" s="1"/>
      <c r="U110" s="1"/>
      <c r="V110" s="1"/>
      <c r="W110" s="115"/>
      <c r="X110" s="108" t="s">
        <v>308</v>
      </c>
      <c r="Y110" s="109"/>
      <c r="Z110" s="9" t="s">
        <v>66</v>
      </c>
    </row>
    <row r="111" spans="1:26" s="46" customFormat="1">
      <c r="A111" s="70">
        <v>106</v>
      </c>
      <c r="B111" s="39" t="s">
        <v>329</v>
      </c>
      <c r="C111" s="40"/>
      <c r="F111" s="128"/>
      <c r="G111" s="54"/>
      <c r="H111" s="54"/>
      <c r="I111" s="54"/>
      <c r="J111" s="54"/>
      <c r="K111" s="81"/>
      <c r="L111" s="81"/>
      <c r="M111" s="54"/>
      <c r="N111" s="54"/>
      <c r="O111" s="204" t="s">
        <v>330</v>
      </c>
      <c r="P111" s="41" t="s">
        <v>331</v>
      </c>
      <c r="Q111" s="42"/>
      <c r="R111" s="47"/>
      <c r="S111" s="44"/>
      <c r="T111" s="44"/>
      <c r="U111" s="44"/>
      <c r="V111" s="44"/>
      <c r="W111" s="117"/>
      <c r="X111" s="54"/>
      <c r="Y111" s="54"/>
      <c r="Z111" s="45"/>
    </row>
    <row r="112" spans="1:26" ht="30.75">
      <c r="A112" s="69">
        <v>107</v>
      </c>
      <c r="B112" s="6" t="s">
        <v>332</v>
      </c>
      <c r="C112" s="6"/>
      <c r="D112" s="6" t="s">
        <v>34</v>
      </c>
      <c r="E112" s="6" t="s">
        <v>278</v>
      </c>
      <c r="F112" s="50" t="s">
        <v>333</v>
      </c>
      <c r="G112" s="50">
        <v>25</v>
      </c>
      <c r="H112" s="50"/>
      <c r="I112" s="50"/>
      <c r="J112" s="50">
        <f>SUM(G112:I112)</f>
        <v>25</v>
      </c>
      <c r="K112" s="78"/>
      <c r="L112" s="78"/>
      <c r="M112" s="106" t="s">
        <v>334</v>
      </c>
      <c r="N112" s="104" t="s">
        <v>37</v>
      </c>
      <c r="O112" s="233" t="s">
        <v>335</v>
      </c>
      <c r="P112" s="36"/>
      <c r="Q112" s="2"/>
      <c r="R112" s="231">
        <v>293174</v>
      </c>
      <c r="S112" s="1" t="s">
        <v>336</v>
      </c>
      <c r="T112" s="1"/>
      <c r="U112" s="1"/>
      <c r="V112" s="1"/>
      <c r="W112" s="115"/>
      <c r="X112" s="108"/>
      <c r="Y112" s="109"/>
      <c r="Z112" s="9"/>
    </row>
    <row r="113" spans="1:26" ht="30.75">
      <c r="A113" s="70">
        <v>108</v>
      </c>
      <c r="B113" s="6" t="s">
        <v>337</v>
      </c>
      <c r="C113" s="6"/>
      <c r="D113" s="6" t="s">
        <v>34</v>
      </c>
      <c r="E113" s="6" t="s">
        <v>278</v>
      </c>
      <c r="F113" s="50" t="s">
        <v>333</v>
      </c>
      <c r="G113" s="50">
        <v>108</v>
      </c>
      <c r="H113" s="50"/>
      <c r="I113" s="50"/>
      <c r="J113" s="50">
        <f>SUM(G113:I113)</f>
        <v>108</v>
      </c>
      <c r="K113" s="78"/>
      <c r="L113" s="78"/>
      <c r="M113" s="106" t="s">
        <v>334</v>
      </c>
      <c r="N113" s="104" t="s">
        <v>37</v>
      </c>
      <c r="O113" s="234" t="s">
        <v>338</v>
      </c>
      <c r="P113" s="36"/>
      <c r="Q113" s="2"/>
      <c r="R113" s="231">
        <v>293175</v>
      </c>
      <c r="S113" s="1" t="s">
        <v>336</v>
      </c>
      <c r="T113" s="1"/>
      <c r="U113" s="1"/>
      <c r="V113" s="1"/>
      <c r="W113" s="115"/>
      <c r="X113" s="108"/>
      <c r="Y113" s="109"/>
      <c r="Z113" s="9"/>
    </row>
    <row r="114" spans="1:26">
      <c r="A114" s="69">
        <v>109</v>
      </c>
      <c r="B114" s="3" t="s">
        <v>339</v>
      </c>
      <c r="C114" s="3"/>
      <c r="D114" s="3" t="s">
        <v>34</v>
      </c>
      <c r="E114" s="3" t="s">
        <v>278</v>
      </c>
      <c r="F114" s="51" t="s">
        <v>333</v>
      </c>
      <c r="G114" s="51">
        <v>143</v>
      </c>
      <c r="H114" s="51">
        <v>138</v>
      </c>
      <c r="I114" s="51"/>
      <c r="J114" s="51">
        <f>SUM(G114:I114)</f>
        <v>281</v>
      </c>
      <c r="K114" s="77"/>
      <c r="L114" s="77"/>
      <c r="M114" s="106" t="s">
        <v>334</v>
      </c>
      <c r="N114" s="104" t="s">
        <v>37</v>
      </c>
      <c r="O114" s="201" t="s">
        <v>340</v>
      </c>
      <c r="P114" s="36" t="s">
        <v>341</v>
      </c>
      <c r="Q114" s="2"/>
      <c r="R114" s="231">
        <v>293178</v>
      </c>
      <c r="S114" s="1" t="s">
        <v>342</v>
      </c>
      <c r="T114" s="1"/>
      <c r="U114" s="1" t="s">
        <v>343</v>
      </c>
      <c r="V114" s="1" t="s">
        <v>52</v>
      </c>
      <c r="W114" s="115" t="s">
        <v>52</v>
      </c>
      <c r="X114" s="108"/>
      <c r="Y114" s="109"/>
      <c r="Z114" s="9"/>
    </row>
    <row r="115" spans="1:26">
      <c r="A115" s="70">
        <v>110</v>
      </c>
      <c r="B115" s="3" t="s">
        <v>344</v>
      </c>
      <c r="C115" s="3"/>
      <c r="D115" s="3" t="s">
        <v>34</v>
      </c>
      <c r="E115" s="3" t="s">
        <v>278</v>
      </c>
      <c r="F115" s="51" t="s">
        <v>333</v>
      </c>
      <c r="G115" s="51">
        <v>439</v>
      </c>
      <c r="H115" s="51">
        <v>465</v>
      </c>
      <c r="I115" s="51"/>
      <c r="J115" s="51">
        <f>SUM(G115:I115)</f>
        <v>904</v>
      </c>
      <c r="K115" s="77"/>
      <c r="L115" s="77"/>
      <c r="M115" s="106" t="s">
        <v>334</v>
      </c>
      <c r="N115" s="104" t="s">
        <v>37</v>
      </c>
      <c r="O115" s="250" t="s">
        <v>345</v>
      </c>
      <c r="P115" s="36" t="s">
        <v>341</v>
      </c>
      <c r="Q115" s="2"/>
      <c r="R115" s="231">
        <v>293179</v>
      </c>
      <c r="S115" s="1" t="s">
        <v>346</v>
      </c>
      <c r="T115" s="1" t="s">
        <v>46</v>
      </c>
      <c r="U115" s="244" t="s">
        <v>40</v>
      </c>
      <c r="V115" s="10" t="s">
        <v>96</v>
      </c>
      <c r="W115" s="115" t="s">
        <v>97</v>
      </c>
      <c r="X115" s="108"/>
      <c r="Y115" s="109"/>
      <c r="Z115" s="9"/>
    </row>
    <row r="116" spans="1:26">
      <c r="A116" s="69">
        <v>111</v>
      </c>
      <c r="B116" s="3" t="s">
        <v>347</v>
      </c>
      <c r="C116" s="3"/>
      <c r="D116" s="3" t="s">
        <v>34</v>
      </c>
      <c r="E116" s="3" t="s">
        <v>278</v>
      </c>
      <c r="F116" s="51" t="s">
        <v>333</v>
      </c>
      <c r="G116" s="51">
        <v>855</v>
      </c>
      <c r="H116" s="51">
        <v>1320</v>
      </c>
      <c r="I116" s="51"/>
      <c r="J116" s="129">
        <f>SUM(G116:I116)</f>
        <v>2175</v>
      </c>
      <c r="K116" s="77"/>
      <c r="L116" s="77"/>
      <c r="M116" s="106" t="s">
        <v>334</v>
      </c>
      <c r="N116" s="104" t="s">
        <v>37</v>
      </c>
      <c r="O116" s="200" t="s">
        <v>348</v>
      </c>
      <c r="P116" s="36" t="s">
        <v>341</v>
      </c>
      <c r="Q116" s="2"/>
      <c r="R116" s="231">
        <v>293180</v>
      </c>
      <c r="S116" s="1" t="s">
        <v>39</v>
      </c>
      <c r="T116" s="1"/>
      <c r="U116" s="244" t="s">
        <v>40</v>
      </c>
      <c r="V116" s="1" t="s">
        <v>41</v>
      </c>
      <c r="W116" s="115" t="s">
        <v>42</v>
      </c>
      <c r="X116" s="108"/>
      <c r="Y116" s="109"/>
      <c r="Z116" s="9"/>
    </row>
    <row r="117" spans="1:26">
      <c r="A117" s="70">
        <v>112</v>
      </c>
      <c r="B117" s="3" t="s">
        <v>349</v>
      </c>
      <c r="C117" s="3"/>
      <c r="D117" s="3" t="s">
        <v>34</v>
      </c>
      <c r="E117" s="3" t="s">
        <v>278</v>
      </c>
      <c r="F117" s="51" t="s">
        <v>333</v>
      </c>
      <c r="G117" s="51">
        <v>568</v>
      </c>
      <c r="H117" s="51">
        <v>741</v>
      </c>
      <c r="I117" s="51"/>
      <c r="J117" s="130">
        <f>SUM(G117:I117)</f>
        <v>1309</v>
      </c>
      <c r="K117" s="77"/>
      <c r="L117" s="77"/>
      <c r="M117" s="106" t="s">
        <v>334</v>
      </c>
      <c r="N117" s="104" t="s">
        <v>37</v>
      </c>
      <c r="O117" s="201" t="s">
        <v>350</v>
      </c>
      <c r="P117" s="36" t="s">
        <v>331</v>
      </c>
      <c r="Q117" s="2"/>
      <c r="R117" s="231">
        <v>293181</v>
      </c>
      <c r="S117" s="1" t="s">
        <v>351</v>
      </c>
      <c r="T117" s="1"/>
      <c r="U117" s="1" t="s">
        <v>352</v>
      </c>
      <c r="V117" s="1" t="s">
        <v>58</v>
      </c>
      <c r="W117" s="115" t="s">
        <v>59</v>
      </c>
      <c r="X117" s="108"/>
      <c r="Y117" s="109"/>
      <c r="Z117" s="9"/>
    </row>
    <row r="118" spans="1:26">
      <c r="A118" s="69">
        <v>113</v>
      </c>
      <c r="B118" s="3" t="s">
        <v>353</v>
      </c>
      <c r="C118" s="3"/>
      <c r="D118" s="3" t="s">
        <v>34</v>
      </c>
      <c r="E118" s="3" t="s">
        <v>278</v>
      </c>
      <c r="F118" s="51" t="s">
        <v>333</v>
      </c>
      <c r="G118" s="51">
        <v>1121</v>
      </c>
      <c r="H118" s="51">
        <v>1380</v>
      </c>
      <c r="I118" s="51"/>
      <c r="J118" s="51">
        <f>SUM(G118:I118)</f>
        <v>2501</v>
      </c>
      <c r="K118" s="209"/>
      <c r="L118" s="209"/>
      <c r="M118" s="106" t="s">
        <v>334</v>
      </c>
      <c r="N118" s="104" t="s">
        <v>37</v>
      </c>
      <c r="O118" s="201" t="s">
        <v>354</v>
      </c>
      <c r="P118" s="36" t="s">
        <v>331</v>
      </c>
      <c r="Q118" s="2"/>
      <c r="R118" s="231">
        <v>293182</v>
      </c>
      <c r="S118" s="1" t="s">
        <v>45</v>
      </c>
      <c r="T118" s="1" t="s">
        <v>46</v>
      </c>
      <c r="U118" s="1" t="s">
        <v>47</v>
      </c>
      <c r="V118" s="1" t="s">
        <v>41</v>
      </c>
      <c r="W118" s="115" t="s">
        <v>42</v>
      </c>
      <c r="X118" s="108"/>
      <c r="Y118" s="109"/>
      <c r="Z118" s="9"/>
    </row>
    <row r="119" spans="1:26">
      <c r="A119" s="70">
        <v>114</v>
      </c>
      <c r="B119" s="3" t="s">
        <v>355</v>
      </c>
      <c r="C119" s="3"/>
      <c r="D119" s="3" t="s">
        <v>34</v>
      </c>
      <c r="E119" s="3" t="s">
        <v>278</v>
      </c>
      <c r="F119" s="51" t="s">
        <v>333</v>
      </c>
      <c r="G119" s="51">
        <v>1665</v>
      </c>
      <c r="H119" s="51">
        <v>1537</v>
      </c>
      <c r="I119" s="51"/>
      <c r="J119" s="51">
        <f>SUM(G119:I119)</f>
        <v>3202</v>
      </c>
      <c r="K119" s="77"/>
      <c r="L119" s="77"/>
      <c r="M119" s="104" t="s">
        <v>37</v>
      </c>
      <c r="N119" s="104" t="s">
        <v>37</v>
      </c>
      <c r="O119" s="201" t="s">
        <v>356</v>
      </c>
      <c r="P119" s="36" t="s">
        <v>331</v>
      </c>
      <c r="Q119" s="2"/>
      <c r="R119" s="231">
        <v>293183</v>
      </c>
      <c r="S119" s="1" t="s">
        <v>50</v>
      </c>
      <c r="T119" s="1"/>
      <c r="U119" s="1" t="s">
        <v>51</v>
      </c>
      <c r="V119" s="1" t="s">
        <v>52</v>
      </c>
      <c r="W119" s="115" t="s">
        <v>52</v>
      </c>
      <c r="X119" s="108"/>
      <c r="Y119" s="109"/>
      <c r="Z119" s="9"/>
    </row>
    <row r="120" spans="1:26">
      <c r="A120" s="69">
        <v>115</v>
      </c>
      <c r="B120" s="6" t="s">
        <v>357</v>
      </c>
      <c r="C120" s="6"/>
      <c r="D120" s="6" t="s">
        <v>34</v>
      </c>
      <c r="E120" s="6" t="s">
        <v>278</v>
      </c>
      <c r="F120" s="50" t="s">
        <v>333</v>
      </c>
      <c r="G120" s="50">
        <v>127</v>
      </c>
      <c r="H120" s="50">
        <v>152</v>
      </c>
      <c r="I120" s="50"/>
      <c r="J120" s="50">
        <f>SUM(G120:I120)</f>
        <v>279</v>
      </c>
      <c r="K120" s="78"/>
      <c r="L120" s="78"/>
      <c r="M120" s="104" t="s">
        <v>37</v>
      </c>
      <c r="N120" s="106" t="s">
        <v>334</v>
      </c>
      <c r="O120" s="201" t="s">
        <v>358</v>
      </c>
      <c r="P120" s="35" t="s">
        <v>359</v>
      </c>
      <c r="Q120" s="2"/>
      <c r="R120" s="231">
        <v>293190</v>
      </c>
      <c r="S120" s="1" t="s">
        <v>342</v>
      </c>
      <c r="T120" s="1"/>
      <c r="U120" s="1" t="s">
        <v>343</v>
      </c>
      <c r="V120" s="1" t="s">
        <v>52</v>
      </c>
      <c r="W120" s="115" t="s">
        <v>52</v>
      </c>
      <c r="X120" s="108"/>
      <c r="Y120" s="109"/>
      <c r="Z120" s="9"/>
    </row>
    <row r="121" spans="1:26">
      <c r="A121" s="70">
        <v>116</v>
      </c>
      <c r="B121" s="6" t="s">
        <v>360</v>
      </c>
      <c r="C121" s="6"/>
      <c r="D121" s="6" t="s">
        <v>34</v>
      </c>
      <c r="E121" s="6" t="s">
        <v>278</v>
      </c>
      <c r="F121" s="50" t="s">
        <v>333</v>
      </c>
      <c r="G121" s="50">
        <v>482</v>
      </c>
      <c r="H121" s="50">
        <v>432</v>
      </c>
      <c r="I121" s="50"/>
      <c r="J121" s="50">
        <f>SUM(G121:I121)</f>
        <v>914</v>
      </c>
      <c r="K121" s="78"/>
      <c r="L121" s="78"/>
      <c r="M121" s="105" t="s">
        <v>54</v>
      </c>
      <c r="N121" s="104" t="s">
        <v>37</v>
      </c>
      <c r="O121" s="201" t="s">
        <v>361</v>
      </c>
      <c r="P121" s="36" t="s">
        <v>359</v>
      </c>
      <c r="Q121" s="2"/>
      <c r="R121" s="231">
        <v>293191</v>
      </c>
      <c r="S121" s="1" t="s">
        <v>362</v>
      </c>
      <c r="T121" s="1"/>
      <c r="U121" s="1" t="s">
        <v>363</v>
      </c>
      <c r="V121" s="1" t="s">
        <v>66</v>
      </c>
      <c r="W121" s="115" t="s">
        <v>67</v>
      </c>
      <c r="X121" s="108"/>
      <c r="Y121" s="109"/>
      <c r="Z121" s="9"/>
    </row>
    <row r="122" spans="1:26">
      <c r="A122" s="69">
        <v>117</v>
      </c>
      <c r="B122" s="6" t="s">
        <v>364</v>
      </c>
      <c r="C122" s="6"/>
      <c r="D122" s="6" t="s">
        <v>34</v>
      </c>
      <c r="E122" s="6" t="s">
        <v>278</v>
      </c>
      <c r="F122" s="50" t="s">
        <v>333</v>
      </c>
      <c r="G122" s="50">
        <v>714</v>
      </c>
      <c r="H122" s="50">
        <v>835</v>
      </c>
      <c r="I122" s="50"/>
      <c r="J122" s="50">
        <f>SUM(G122:I122)</f>
        <v>1549</v>
      </c>
      <c r="K122" s="78"/>
      <c r="L122" s="78"/>
      <c r="M122" s="105" t="s">
        <v>54</v>
      </c>
      <c r="N122" s="105" t="s">
        <v>54</v>
      </c>
      <c r="O122" s="201" t="s">
        <v>365</v>
      </c>
      <c r="P122" s="35" t="s">
        <v>359</v>
      </c>
      <c r="Q122" s="2"/>
      <c r="R122" s="231">
        <v>293192</v>
      </c>
      <c r="S122" s="1" t="s">
        <v>366</v>
      </c>
      <c r="T122" s="1" t="s">
        <v>46</v>
      </c>
      <c r="U122" s="1"/>
      <c r="V122" s="1" t="s">
        <v>78</v>
      </c>
      <c r="W122" s="115" t="s">
        <v>79</v>
      </c>
      <c r="X122" s="108"/>
      <c r="Y122" s="109"/>
      <c r="Z122" s="9"/>
    </row>
    <row r="123" spans="1:26">
      <c r="A123" s="70">
        <v>118</v>
      </c>
      <c r="B123" s="6" t="s">
        <v>367</v>
      </c>
      <c r="C123" s="6"/>
      <c r="D123" s="6" t="s">
        <v>34</v>
      </c>
      <c r="E123" s="6" t="s">
        <v>278</v>
      </c>
      <c r="F123" s="50" t="s">
        <v>333</v>
      </c>
      <c r="G123" s="50">
        <v>1066</v>
      </c>
      <c r="H123" s="50">
        <v>1583</v>
      </c>
      <c r="I123" s="50"/>
      <c r="J123" s="129">
        <f>SUM(G123:I123)</f>
        <v>2649</v>
      </c>
      <c r="K123" s="78"/>
      <c r="L123" s="78"/>
      <c r="M123" s="105" t="s">
        <v>54</v>
      </c>
      <c r="N123" s="106" t="s">
        <v>334</v>
      </c>
      <c r="O123" s="201" t="s">
        <v>368</v>
      </c>
      <c r="P123" s="35" t="s">
        <v>359</v>
      </c>
      <c r="Q123" s="2"/>
      <c r="R123" s="231">
        <v>293193</v>
      </c>
      <c r="S123" s="1" t="s">
        <v>45</v>
      </c>
      <c r="T123" s="1" t="s">
        <v>46</v>
      </c>
      <c r="U123" s="1" t="s">
        <v>47</v>
      </c>
      <c r="V123" s="1" t="s">
        <v>41</v>
      </c>
      <c r="W123" s="115" t="s">
        <v>42</v>
      </c>
      <c r="X123" s="108"/>
      <c r="Y123" s="109"/>
      <c r="Z123" s="9"/>
    </row>
    <row r="124" spans="1:26">
      <c r="A124" s="69">
        <v>119</v>
      </c>
      <c r="B124" s="6" t="s">
        <v>369</v>
      </c>
      <c r="C124" s="6"/>
      <c r="D124" s="6" t="s">
        <v>34</v>
      </c>
      <c r="E124" s="6" t="s">
        <v>278</v>
      </c>
      <c r="F124" s="50" t="s">
        <v>333</v>
      </c>
      <c r="G124" s="50">
        <v>840</v>
      </c>
      <c r="H124" s="50">
        <v>1164</v>
      </c>
      <c r="I124" s="50"/>
      <c r="J124" s="130">
        <f>SUM(G124:I124)</f>
        <v>2004</v>
      </c>
      <c r="K124" s="78"/>
      <c r="L124" s="78"/>
      <c r="M124" s="104" t="s">
        <v>37</v>
      </c>
      <c r="N124" s="106" t="s">
        <v>334</v>
      </c>
      <c r="O124" s="201" t="s">
        <v>370</v>
      </c>
      <c r="P124" s="35" t="s">
        <v>359</v>
      </c>
      <c r="Q124" s="2"/>
      <c r="R124" s="231">
        <v>293194</v>
      </c>
      <c r="S124" s="1" t="s">
        <v>371</v>
      </c>
      <c r="T124" s="1" t="s">
        <v>46</v>
      </c>
      <c r="U124" s="1" t="s">
        <v>57</v>
      </c>
      <c r="V124" s="1" t="s">
        <v>58</v>
      </c>
      <c r="W124" s="115" t="s">
        <v>59</v>
      </c>
      <c r="X124" s="108"/>
      <c r="Y124" s="109"/>
      <c r="Z124" s="9"/>
    </row>
    <row r="125" spans="1:26">
      <c r="A125" s="70">
        <v>120</v>
      </c>
      <c r="B125" s="6" t="s">
        <v>372</v>
      </c>
      <c r="C125" s="6"/>
      <c r="D125" s="6" t="s">
        <v>34</v>
      </c>
      <c r="E125" s="6" t="s">
        <v>278</v>
      </c>
      <c r="F125" s="50" t="s">
        <v>333</v>
      </c>
      <c r="G125" s="50">
        <v>709</v>
      </c>
      <c r="H125" s="50">
        <v>1102</v>
      </c>
      <c r="I125" s="50"/>
      <c r="J125" s="50">
        <f>SUM(G125:I125)</f>
        <v>1811</v>
      </c>
      <c r="K125" s="78"/>
      <c r="L125" s="78"/>
      <c r="M125" s="106" t="s">
        <v>334</v>
      </c>
      <c r="N125" s="104" t="s">
        <v>37</v>
      </c>
      <c r="O125" s="201" t="s">
        <v>373</v>
      </c>
      <c r="P125" s="35" t="s">
        <v>359</v>
      </c>
      <c r="Q125" s="2"/>
      <c r="R125" s="231">
        <v>293195</v>
      </c>
      <c r="S125" s="1" t="s">
        <v>161</v>
      </c>
      <c r="T125" s="1"/>
      <c r="U125" s="1" t="s">
        <v>162</v>
      </c>
      <c r="V125" s="1" t="s">
        <v>90</v>
      </c>
      <c r="W125" s="115" t="s">
        <v>163</v>
      </c>
      <c r="X125" s="108"/>
      <c r="Y125" s="109"/>
      <c r="Z125" s="9"/>
    </row>
    <row r="126" spans="1:26">
      <c r="A126" s="69">
        <v>121</v>
      </c>
      <c r="B126" s="6" t="s">
        <v>374</v>
      </c>
      <c r="C126" s="6"/>
      <c r="D126" s="6" t="s">
        <v>34</v>
      </c>
      <c r="E126" s="6" t="s">
        <v>278</v>
      </c>
      <c r="F126" s="50" t="s">
        <v>333</v>
      </c>
      <c r="G126" s="50">
        <v>1435</v>
      </c>
      <c r="H126" s="50">
        <v>1551</v>
      </c>
      <c r="I126" s="50"/>
      <c r="J126" s="129">
        <f>SUM(G126:I126)</f>
        <v>2986</v>
      </c>
      <c r="K126" s="78"/>
      <c r="L126" s="78"/>
      <c r="M126" s="105" t="s">
        <v>54</v>
      </c>
      <c r="N126" s="104" t="s">
        <v>37</v>
      </c>
      <c r="O126" s="201" t="s">
        <v>375</v>
      </c>
      <c r="P126" s="35" t="s">
        <v>359</v>
      </c>
      <c r="Q126" s="2"/>
      <c r="R126" s="231">
        <v>293196</v>
      </c>
      <c r="S126" s="1" t="s">
        <v>366</v>
      </c>
      <c r="T126" s="1" t="s">
        <v>46</v>
      </c>
      <c r="U126" s="244" t="s">
        <v>40</v>
      </c>
      <c r="V126" s="1" t="s">
        <v>78</v>
      </c>
      <c r="W126" s="115" t="s">
        <v>79</v>
      </c>
      <c r="X126" s="108"/>
      <c r="Y126" s="109"/>
      <c r="Z126" s="9"/>
    </row>
    <row r="127" spans="1:26">
      <c r="A127" s="70">
        <v>122</v>
      </c>
      <c r="B127" s="6" t="s">
        <v>376</v>
      </c>
      <c r="C127" s="6"/>
      <c r="D127" s="6" t="s">
        <v>34</v>
      </c>
      <c r="E127" s="6" t="s">
        <v>278</v>
      </c>
      <c r="F127" s="50" t="s">
        <v>333</v>
      </c>
      <c r="G127" s="50">
        <v>902</v>
      </c>
      <c r="H127" s="50">
        <v>965</v>
      </c>
      <c r="I127" s="50"/>
      <c r="J127" s="130">
        <f>SUM(G127:I127)</f>
        <v>1867</v>
      </c>
      <c r="K127" s="78"/>
      <c r="L127" s="78"/>
      <c r="M127" s="104" t="s">
        <v>37</v>
      </c>
      <c r="N127" s="104" t="s">
        <v>37</v>
      </c>
      <c r="O127" s="201" t="s">
        <v>377</v>
      </c>
      <c r="P127" s="35" t="s">
        <v>359</v>
      </c>
      <c r="Q127" s="2"/>
      <c r="R127" s="231">
        <v>293197</v>
      </c>
      <c r="S127" s="1" t="s">
        <v>378</v>
      </c>
      <c r="T127" s="1"/>
      <c r="U127" s="1" t="s">
        <v>379</v>
      </c>
      <c r="V127" s="1" t="s">
        <v>256</v>
      </c>
      <c r="W127" s="115" t="s">
        <v>380</v>
      </c>
      <c r="X127" s="108"/>
      <c r="Y127" s="109"/>
      <c r="Z127" s="9"/>
    </row>
    <row r="128" spans="1:26">
      <c r="A128" s="69">
        <v>123</v>
      </c>
      <c r="B128" s="6" t="s">
        <v>381</v>
      </c>
      <c r="C128" s="6"/>
      <c r="D128" s="6" t="s">
        <v>34</v>
      </c>
      <c r="E128" s="6" t="s">
        <v>278</v>
      </c>
      <c r="F128" s="50" t="s">
        <v>333</v>
      </c>
      <c r="G128" s="50">
        <v>1516</v>
      </c>
      <c r="H128" s="50">
        <v>1955</v>
      </c>
      <c r="I128" s="50"/>
      <c r="J128" s="50">
        <f>SUM(G128:I128)</f>
        <v>3471</v>
      </c>
      <c r="K128" s="78"/>
      <c r="L128" s="78"/>
      <c r="M128" s="104" t="s">
        <v>37</v>
      </c>
      <c r="N128" s="104" t="s">
        <v>37</v>
      </c>
      <c r="O128" s="201" t="s">
        <v>382</v>
      </c>
      <c r="P128" s="35" t="s">
        <v>359</v>
      </c>
      <c r="Q128" s="2"/>
      <c r="R128" s="231">
        <v>293198</v>
      </c>
      <c r="S128" s="1" t="s">
        <v>45</v>
      </c>
      <c r="T128" s="1" t="s">
        <v>46</v>
      </c>
      <c r="U128" s="1" t="s">
        <v>47</v>
      </c>
      <c r="V128" s="1" t="s">
        <v>41</v>
      </c>
      <c r="W128" s="115" t="s">
        <v>42</v>
      </c>
      <c r="X128" s="108"/>
      <c r="Y128" s="109"/>
      <c r="Z128" s="9"/>
    </row>
    <row r="129" spans="1:26">
      <c r="A129" s="70">
        <v>124</v>
      </c>
      <c r="B129" s="3" t="s">
        <v>383</v>
      </c>
      <c r="C129" s="3"/>
      <c r="D129" s="3" t="s">
        <v>208</v>
      </c>
      <c r="E129" s="3" t="s">
        <v>278</v>
      </c>
      <c r="F129" s="51" t="s">
        <v>333</v>
      </c>
      <c r="G129" s="51">
        <v>621</v>
      </c>
      <c r="H129" s="51"/>
      <c r="I129" s="51"/>
      <c r="J129" s="51">
        <f>SUM(G129:I129)</f>
        <v>621</v>
      </c>
      <c r="K129" s="208"/>
      <c r="L129" s="208"/>
      <c r="M129" s="104" t="s">
        <v>37</v>
      </c>
      <c r="N129" s="104" t="s">
        <v>37</v>
      </c>
      <c r="O129" s="201" t="s">
        <v>384</v>
      </c>
      <c r="P129" s="36" t="s">
        <v>341</v>
      </c>
      <c r="Q129" s="2"/>
      <c r="R129" s="231">
        <v>294444</v>
      </c>
      <c r="S129" s="1" t="s">
        <v>116</v>
      </c>
      <c r="T129" s="1" t="s">
        <v>46</v>
      </c>
      <c r="U129" s="244" t="s">
        <v>40</v>
      </c>
      <c r="V129" s="1" t="s">
        <v>117</v>
      </c>
      <c r="W129" s="115" t="s">
        <v>118</v>
      </c>
      <c r="X129" s="108"/>
      <c r="Y129" s="109"/>
      <c r="Z129" s="9"/>
    </row>
    <row r="130" spans="1:26">
      <c r="A130" s="69">
        <v>125</v>
      </c>
      <c r="B130" s="3" t="s">
        <v>385</v>
      </c>
      <c r="C130" s="3"/>
      <c r="D130" s="3" t="s">
        <v>208</v>
      </c>
      <c r="E130" s="3" t="s">
        <v>278</v>
      </c>
      <c r="F130" s="51" t="s">
        <v>333</v>
      </c>
      <c r="G130" s="51">
        <v>3282</v>
      </c>
      <c r="H130" s="51"/>
      <c r="I130" s="51"/>
      <c r="J130" s="51">
        <f>SUM(G130:I130)</f>
        <v>3282</v>
      </c>
      <c r="K130" s="208"/>
      <c r="L130" s="208"/>
      <c r="M130" s="104" t="s">
        <v>37</v>
      </c>
      <c r="N130" s="104" t="s">
        <v>37</v>
      </c>
      <c r="O130" s="201" t="s">
        <v>386</v>
      </c>
      <c r="P130" s="35" t="s">
        <v>341</v>
      </c>
      <c r="Q130" s="2"/>
      <c r="R130" s="231">
        <v>293208</v>
      </c>
      <c r="S130" s="1" t="s">
        <v>366</v>
      </c>
      <c r="T130" s="1" t="s">
        <v>46</v>
      </c>
      <c r="U130" s="244" t="s">
        <v>40</v>
      </c>
      <c r="V130" s="1" t="s">
        <v>78</v>
      </c>
      <c r="W130" s="115" t="s">
        <v>79</v>
      </c>
      <c r="X130" s="108"/>
      <c r="Y130" s="109"/>
      <c r="Z130" s="9"/>
    </row>
    <row r="131" spans="1:26">
      <c r="A131" s="70">
        <v>126</v>
      </c>
      <c r="B131" s="3" t="s">
        <v>387</v>
      </c>
      <c r="C131" s="3"/>
      <c r="D131" s="3" t="s">
        <v>208</v>
      </c>
      <c r="E131" s="3" t="s">
        <v>278</v>
      </c>
      <c r="F131" s="51" t="s">
        <v>333</v>
      </c>
      <c r="G131" s="51">
        <v>4608</v>
      </c>
      <c r="H131" s="51"/>
      <c r="I131" s="51"/>
      <c r="J131" s="129">
        <f>SUM(G131:I131)</f>
        <v>4608</v>
      </c>
      <c r="K131" s="77"/>
      <c r="L131" s="77"/>
      <c r="M131" s="105" t="s">
        <v>54</v>
      </c>
      <c r="N131" s="105" t="s">
        <v>54</v>
      </c>
      <c r="O131" s="201" t="s">
        <v>388</v>
      </c>
      <c r="P131" s="36" t="s">
        <v>359</v>
      </c>
      <c r="Q131" s="2"/>
      <c r="R131" s="231">
        <v>293209</v>
      </c>
      <c r="S131" s="1" t="s">
        <v>45</v>
      </c>
      <c r="T131" s="1" t="s">
        <v>46</v>
      </c>
      <c r="U131" s="1" t="s">
        <v>47</v>
      </c>
      <c r="V131" s="1" t="s">
        <v>41</v>
      </c>
      <c r="W131" s="115" t="s">
        <v>42</v>
      </c>
      <c r="X131" s="108"/>
      <c r="Y131" s="109"/>
      <c r="Z131" s="9"/>
    </row>
    <row r="132" spans="1:26">
      <c r="A132" s="69">
        <v>127</v>
      </c>
      <c r="B132" s="3" t="s">
        <v>389</v>
      </c>
      <c r="C132" s="3"/>
      <c r="D132" s="3" t="s">
        <v>208</v>
      </c>
      <c r="E132" s="3" t="s">
        <v>278</v>
      </c>
      <c r="F132" s="51" t="s">
        <v>333</v>
      </c>
      <c r="G132" s="51">
        <v>3192</v>
      </c>
      <c r="H132" s="51"/>
      <c r="I132" s="51"/>
      <c r="J132" s="130">
        <f>SUM(G132:I132)</f>
        <v>3192</v>
      </c>
      <c r="K132" s="77"/>
      <c r="L132" s="77"/>
      <c r="M132" s="105" t="s">
        <v>54</v>
      </c>
      <c r="N132" s="104" t="s">
        <v>37</v>
      </c>
      <c r="O132" s="201" t="s">
        <v>390</v>
      </c>
      <c r="P132" s="35" t="s">
        <v>359</v>
      </c>
      <c r="Q132" s="2"/>
      <c r="R132" s="231">
        <v>293210</v>
      </c>
      <c r="S132" s="1" t="s">
        <v>161</v>
      </c>
      <c r="T132" s="1"/>
      <c r="U132" s="1" t="s">
        <v>162</v>
      </c>
      <c r="V132" s="1" t="s">
        <v>90</v>
      </c>
      <c r="W132" s="115" t="s">
        <v>163</v>
      </c>
      <c r="X132" s="108"/>
      <c r="Y132" s="109"/>
      <c r="Z132" s="9"/>
    </row>
    <row r="133" spans="1:26">
      <c r="A133" s="70">
        <v>128</v>
      </c>
      <c r="B133" s="3" t="s">
        <v>391</v>
      </c>
      <c r="C133" s="3"/>
      <c r="D133" s="3" t="s">
        <v>208</v>
      </c>
      <c r="E133" s="3" t="s">
        <v>278</v>
      </c>
      <c r="F133" s="51" t="s">
        <v>333</v>
      </c>
      <c r="G133" s="51">
        <v>6242</v>
      </c>
      <c r="H133" s="51"/>
      <c r="I133" s="51"/>
      <c r="J133" s="51">
        <f>SUM(G133:I133)</f>
        <v>6242</v>
      </c>
      <c r="K133" s="77"/>
      <c r="L133" s="77"/>
      <c r="M133" s="104" t="s">
        <v>37</v>
      </c>
      <c r="N133" s="104" t="s">
        <v>37</v>
      </c>
      <c r="O133" s="201" t="s">
        <v>392</v>
      </c>
      <c r="P133" s="35" t="s">
        <v>359</v>
      </c>
      <c r="Q133" s="2"/>
      <c r="R133" s="231">
        <v>293211</v>
      </c>
      <c r="S133" s="1" t="s">
        <v>141</v>
      </c>
      <c r="T133" s="1"/>
      <c r="U133" s="1" t="s">
        <v>142</v>
      </c>
      <c r="V133" s="1" t="s">
        <v>78</v>
      </c>
      <c r="W133" s="115" t="s">
        <v>143</v>
      </c>
      <c r="X133" s="108"/>
      <c r="Y133" s="109"/>
      <c r="Z133" s="9"/>
    </row>
    <row r="134" spans="1:26">
      <c r="A134" s="69">
        <v>129</v>
      </c>
      <c r="B134" s="3" t="s">
        <v>393</v>
      </c>
      <c r="C134" s="3"/>
      <c r="D134" s="3" t="s">
        <v>208</v>
      </c>
      <c r="E134" s="3" t="s">
        <v>278</v>
      </c>
      <c r="F134" s="51" t="s">
        <v>333</v>
      </c>
      <c r="G134" s="51">
        <v>4897</v>
      </c>
      <c r="H134" s="51"/>
      <c r="I134" s="51"/>
      <c r="J134" s="129">
        <f>SUM(G134:I134)</f>
        <v>4897</v>
      </c>
      <c r="K134" s="77"/>
      <c r="L134" s="77"/>
      <c r="M134" s="105" t="s">
        <v>54</v>
      </c>
      <c r="N134" s="104" t="s">
        <v>37</v>
      </c>
      <c r="O134" s="201" t="s">
        <v>394</v>
      </c>
      <c r="P134" s="36" t="s">
        <v>359</v>
      </c>
      <c r="Q134" s="2"/>
      <c r="R134" s="231">
        <v>293212</v>
      </c>
      <c r="S134" s="1" t="s">
        <v>395</v>
      </c>
      <c r="T134" s="1"/>
      <c r="U134" s="1" t="s">
        <v>396</v>
      </c>
      <c r="V134" s="1" t="s">
        <v>78</v>
      </c>
      <c r="W134" s="115" t="s">
        <v>79</v>
      </c>
      <c r="X134" s="108"/>
      <c r="Y134" s="109"/>
      <c r="Z134" s="9"/>
    </row>
    <row r="135" spans="1:26">
      <c r="A135" s="70">
        <v>130</v>
      </c>
      <c r="B135" s="3" t="s">
        <v>397</v>
      </c>
      <c r="C135" s="3"/>
      <c r="D135" s="3" t="s">
        <v>208</v>
      </c>
      <c r="E135" s="3" t="s">
        <v>278</v>
      </c>
      <c r="F135" s="51" t="s">
        <v>333</v>
      </c>
      <c r="G135" s="51">
        <v>3542</v>
      </c>
      <c r="H135" s="51"/>
      <c r="I135" s="51"/>
      <c r="J135" s="130">
        <f>SUM(G135:I135)</f>
        <v>3542</v>
      </c>
      <c r="K135" s="77"/>
      <c r="L135" s="77"/>
      <c r="M135" s="105" t="s">
        <v>54</v>
      </c>
      <c r="N135" s="104" t="s">
        <v>37</v>
      </c>
      <c r="O135" s="201" t="s">
        <v>398</v>
      </c>
      <c r="P135" s="36" t="s">
        <v>359</v>
      </c>
      <c r="Q135" s="2"/>
      <c r="R135" s="231">
        <v>293213</v>
      </c>
      <c r="S135" s="1" t="s">
        <v>399</v>
      </c>
      <c r="T135" s="1"/>
      <c r="U135" s="1" t="s">
        <v>400</v>
      </c>
      <c r="V135" s="1" t="s">
        <v>151</v>
      </c>
      <c r="W135" s="115" t="s">
        <v>152</v>
      </c>
      <c r="X135" s="108"/>
      <c r="Y135" s="109"/>
      <c r="Z135" s="9"/>
    </row>
    <row r="136" spans="1:26">
      <c r="A136" s="69">
        <v>131</v>
      </c>
      <c r="B136" s="3" t="s">
        <v>401</v>
      </c>
      <c r="C136" s="3"/>
      <c r="D136" s="3" t="s">
        <v>208</v>
      </c>
      <c r="E136" s="3" t="s">
        <v>278</v>
      </c>
      <c r="F136" s="51" t="s">
        <v>333</v>
      </c>
      <c r="G136" s="51">
        <v>1712</v>
      </c>
      <c r="H136" s="51"/>
      <c r="I136" s="51"/>
      <c r="J136" s="51">
        <f>SUM(G136:I136)</f>
        <v>1712</v>
      </c>
      <c r="K136" s="77"/>
      <c r="L136" s="77"/>
      <c r="M136" s="104" t="s">
        <v>37</v>
      </c>
      <c r="N136" s="104" t="s">
        <v>37</v>
      </c>
      <c r="O136" s="201" t="s">
        <v>402</v>
      </c>
      <c r="P136" s="36" t="s">
        <v>359</v>
      </c>
      <c r="Q136" s="2"/>
      <c r="R136" s="231">
        <v>293214</v>
      </c>
      <c r="S136" s="1" t="s">
        <v>259</v>
      </c>
      <c r="T136" s="1"/>
      <c r="U136" s="1" t="s">
        <v>403</v>
      </c>
      <c r="V136" s="1" t="s">
        <v>96</v>
      </c>
      <c r="W136" s="115" t="s">
        <v>97</v>
      </c>
      <c r="X136" s="108"/>
      <c r="Y136" s="109"/>
      <c r="Z136" s="9"/>
    </row>
    <row r="137" spans="1:26">
      <c r="A137" s="70">
        <v>132</v>
      </c>
      <c r="B137" s="6" t="s">
        <v>404</v>
      </c>
      <c r="C137" s="185" t="s">
        <v>120</v>
      </c>
      <c r="D137" s="6" t="s">
        <v>248</v>
      </c>
      <c r="E137" s="6" t="s">
        <v>278</v>
      </c>
      <c r="F137" s="50" t="s">
        <v>333</v>
      </c>
      <c r="G137" s="50">
        <v>300</v>
      </c>
      <c r="H137" s="50">
        <v>2547</v>
      </c>
      <c r="I137" s="50"/>
      <c r="J137" s="50">
        <f>SUM(G137:I137)</f>
        <v>2847</v>
      </c>
      <c r="K137" s="78"/>
      <c r="L137" s="78"/>
      <c r="M137" s="105" t="s">
        <v>54</v>
      </c>
      <c r="N137" s="105" t="s">
        <v>54</v>
      </c>
      <c r="O137" s="202" t="s">
        <v>186</v>
      </c>
      <c r="P137" s="35"/>
      <c r="Q137" s="231">
        <v>293215</v>
      </c>
      <c r="R137" s="4"/>
      <c r="S137" s="1" t="s">
        <v>122</v>
      </c>
      <c r="T137" s="1"/>
      <c r="U137" s="1"/>
      <c r="V137" s="1"/>
      <c r="W137" s="115"/>
      <c r="X137" s="108" t="s">
        <v>132</v>
      </c>
      <c r="Y137" s="109"/>
      <c r="Z137" s="9" t="s">
        <v>90</v>
      </c>
    </row>
    <row r="138" spans="1:26">
      <c r="A138" s="69">
        <v>133</v>
      </c>
      <c r="B138" s="6" t="s">
        <v>405</v>
      </c>
      <c r="C138" s="185" t="s">
        <v>120</v>
      </c>
      <c r="D138" s="6" t="s">
        <v>248</v>
      </c>
      <c r="E138" s="6" t="s">
        <v>278</v>
      </c>
      <c r="F138" s="50" t="s">
        <v>333</v>
      </c>
      <c r="G138" s="50">
        <v>700</v>
      </c>
      <c r="H138" s="50">
        <v>2518</v>
      </c>
      <c r="I138" s="50"/>
      <c r="J138" s="50">
        <f>SUM(G138:I138)</f>
        <v>3218</v>
      </c>
      <c r="K138" s="78"/>
      <c r="L138" s="78"/>
      <c r="M138" s="106" t="s">
        <v>334</v>
      </c>
      <c r="N138" s="106" t="s">
        <v>334</v>
      </c>
      <c r="O138" s="202" t="s">
        <v>186</v>
      </c>
      <c r="P138" s="35"/>
      <c r="Q138" s="231">
        <v>293216</v>
      </c>
      <c r="R138" s="4"/>
      <c r="S138" s="1" t="s">
        <v>122</v>
      </c>
      <c r="T138" s="1"/>
      <c r="U138" s="1"/>
      <c r="V138" s="1"/>
      <c r="W138" s="115"/>
      <c r="X138" s="108" t="s">
        <v>122</v>
      </c>
      <c r="Y138" s="109"/>
      <c r="Z138" s="9"/>
    </row>
    <row r="139" spans="1:26">
      <c r="A139" s="70">
        <v>134</v>
      </c>
      <c r="B139" s="6" t="s">
        <v>406</v>
      </c>
      <c r="C139" s="185" t="s">
        <v>120</v>
      </c>
      <c r="D139" s="6" t="s">
        <v>248</v>
      </c>
      <c r="E139" s="6" t="s">
        <v>278</v>
      </c>
      <c r="F139" s="50" t="s">
        <v>333</v>
      </c>
      <c r="G139" s="50">
        <v>700</v>
      </c>
      <c r="H139" s="50">
        <v>2008</v>
      </c>
      <c r="I139" s="50"/>
      <c r="J139" s="50">
        <f>SUM(G139:I139)</f>
        <v>2708</v>
      </c>
      <c r="K139" s="78"/>
      <c r="L139" s="78"/>
      <c r="M139" s="104" t="s">
        <v>37</v>
      </c>
      <c r="N139" s="104" t="s">
        <v>37</v>
      </c>
      <c r="O139" s="202" t="s">
        <v>186</v>
      </c>
      <c r="P139" s="104"/>
      <c r="Q139" s="231">
        <v>293217</v>
      </c>
      <c r="R139" s="104"/>
      <c r="S139" s="1" t="s">
        <v>122</v>
      </c>
      <c r="T139" s="249"/>
      <c r="U139" s="249"/>
      <c r="V139" s="1"/>
      <c r="W139" s="115"/>
      <c r="X139" s="108" t="s">
        <v>407</v>
      </c>
      <c r="Y139" s="109"/>
      <c r="Z139" s="9" t="s">
        <v>117</v>
      </c>
    </row>
    <row r="140" spans="1:26">
      <c r="A140" s="69">
        <v>135</v>
      </c>
      <c r="B140" s="6" t="s">
        <v>408</v>
      </c>
      <c r="C140" s="185" t="s">
        <v>120</v>
      </c>
      <c r="D140" s="6" t="s">
        <v>248</v>
      </c>
      <c r="E140" s="6" t="s">
        <v>278</v>
      </c>
      <c r="F140" s="50" t="s">
        <v>333</v>
      </c>
      <c r="G140" s="50">
        <v>700</v>
      </c>
      <c r="H140" s="50">
        <v>2092</v>
      </c>
      <c r="I140" s="50"/>
      <c r="J140" s="50">
        <f>SUM(G140:I140)</f>
        <v>2792</v>
      </c>
      <c r="K140" s="78"/>
      <c r="L140" s="78"/>
      <c r="M140" s="105" t="s">
        <v>54</v>
      </c>
      <c r="N140" s="104" t="s">
        <v>37</v>
      </c>
      <c r="O140" s="202" t="s">
        <v>186</v>
      </c>
      <c r="P140" s="36"/>
      <c r="Q140" s="231">
        <v>293218</v>
      </c>
      <c r="R140" s="4"/>
      <c r="S140" s="1" t="s">
        <v>122</v>
      </c>
      <c r="T140" s="1"/>
      <c r="U140" s="1"/>
      <c r="V140" s="1"/>
      <c r="W140" s="115"/>
      <c r="X140" s="108"/>
      <c r="Y140" s="109"/>
      <c r="Z140" s="9"/>
    </row>
    <row r="141" spans="1:26">
      <c r="A141" s="70">
        <v>136</v>
      </c>
      <c r="B141" s="6" t="s">
        <v>409</v>
      </c>
      <c r="C141" s="185" t="s">
        <v>120</v>
      </c>
      <c r="D141" s="6" t="s">
        <v>248</v>
      </c>
      <c r="E141" s="6" t="s">
        <v>278</v>
      </c>
      <c r="F141" s="50" t="s">
        <v>333</v>
      </c>
      <c r="G141" s="50">
        <v>700</v>
      </c>
      <c r="H141" s="50">
        <v>1233</v>
      </c>
      <c r="I141" s="50"/>
      <c r="J141" s="50">
        <f>SUM(G141:I141)</f>
        <v>1933</v>
      </c>
      <c r="K141" s="78"/>
      <c r="L141" s="78"/>
      <c r="M141" s="104" t="s">
        <v>37</v>
      </c>
      <c r="N141" s="104" t="s">
        <v>37</v>
      </c>
      <c r="O141" s="202" t="s">
        <v>186</v>
      </c>
      <c r="P141" s="35"/>
      <c r="Q141" s="231">
        <v>293219</v>
      </c>
      <c r="R141" s="4"/>
      <c r="S141" s="1" t="s">
        <v>122</v>
      </c>
      <c r="T141" s="1"/>
      <c r="U141" s="1"/>
      <c r="V141" s="1"/>
      <c r="W141" s="115"/>
      <c r="X141" s="108" t="s">
        <v>410</v>
      </c>
      <c r="Y141" s="109"/>
      <c r="Z141" s="9" t="s">
        <v>96</v>
      </c>
    </row>
    <row r="142" spans="1:26">
      <c r="A142" s="69">
        <v>137</v>
      </c>
      <c r="B142" s="6" t="s">
        <v>411</v>
      </c>
      <c r="C142" s="185" t="s">
        <v>120</v>
      </c>
      <c r="D142" s="6" t="s">
        <v>248</v>
      </c>
      <c r="E142" s="6" t="s">
        <v>278</v>
      </c>
      <c r="F142" s="50" t="s">
        <v>333</v>
      </c>
      <c r="G142" s="50">
        <v>2514</v>
      </c>
      <c r="H142" s="50"/>
      <c r="I142" s="50"/>
      <c r="J142" s="50">
        <f>SUM(G142:I142)</f>
        <v>2514</v>
      </c>
      <c r="K142" s="78"/>
      <c r="L142" s="78"/>
      <c r="M142" s="106" t="s">
        <v>334</v>
      </c>
      <c r="N142" s="106" t="s">
        <v>334</v>
      </c>
      <c r="O142" s="202" t="s">
        <v>186</v>
      </c>
      <c r="P142" s="35"/>
      <c r="Q142" s="231">
        <v>293230</v>
      </c>
      <c r="R142" s="5"/>
      <c r="S142" s="1" t="s">
        <v>122</v>
      </c>
      <c r="T142" s="1"/>
      <c r="U142" s="1"/>
      <c r="V142" s="1"/>
      <c r="W142" s="115"/>
      <c r="X142" s="108" t="s">
        <v>122</v>
      </c>
      <c r="Y142" s="109"/>
      <c r="Z142" s="9"/>
    </row>
    <row r="143" spans="1:26">
      <c r="A143" s="70">
        <v>138</v>
      </c>
      <c r="B143" s="6" t="s">
        <v>412</v>
      </c>
      <c r="C143" s="185" t="s">
        <v>120</v>
      </c>
      <c r="D143" s="6" t="s">
        <v>248</v>
      </c>
      <c r="E143" s="6" t="s">
        <v>278</v>
      </c>
      <c r="F143" s="50" t="s">
        <v>333</v>
      </c>
      <c r="G143" s="50">
        <v>893</v>
      </c>
      <c r="H143" s="50"/>
      <c r="I143" s="50"/>
      <c r="J143" s="50">
        <f>SUM(G143:I143)</f>
        <v>893</v>
      </c>
      <c r="K143" s="78"/>
      <c r="L143" s="78"/>
      <c r="M143" s="104" t="s">
        <v>37</v>
      </c>
      <c r="N143" s="104" t="s">
        <v>37</v>
      </c>
      <c r="O143" s="202" t="s">
        <v>186</v>
      </c>
      <c r="P143" s="35"/>
      <c r="Q143" s="231">
        <v>293231</v>
      </c>
      <c r="R143" s="5"/>
      <c r="S143" s="1" t="s">
        <v>122</v>
      </c>
      <c r="T143" s="1"/>
      <c r="U143" s="1"/>
      <c r="V143" s="1"/>
      <c r="W143" s="115"/>
      <c r="X143" s="108" t="s">
        <v>122</v>
      </c>
      <c r="Y143" s="109"/>
      <c r="Z143" s="9"/>
    </row>
    <row r="144" spans="1:26">
      <c r="A144" s="69">
        <v>139</v>
      </c>
      <c r="B144" s="3" t="s">
        <v>413</v>
      </c>
      <c r="C144" s="3"/>
      <c r="D144" s="3" t="s">
        <v>208</v>
      </c>
      <c r="E144" s="3" t="s">
        <v>278</v>
      </c>
      <c r="F144" s="51" t="s">
        <v>333</v>
      </c>
      <c r="G144" s="51">
        <v>940</v>
      </c>
      <c r="H144" s="51"/>
      <c r="I144" s="51"/>
      <c r="J144" s="51">
        <f>SUM(G144:I144)</f>
        <v>940</v>
      </c>
      <c r="K144" s="77"/>
      <c r="L144" s="77"/>
      <c r="M144" s="105" t="s">
        <v>54</v>
      </c>
      <c r="N144" s="104" t="s">
        <v>37</v>
      </c>
      <c r="O144" s="201" t="s">
        <v>414</v>
      </c>
      <c r="P144" s="35" t="s">
        <v>359</v>
      </c>
      <c r="Q144" s="2"/>
      <c r="R144" s="231">
        <v>293232</v>
      </c>
      <c r="S144" s="1" t="s">
        <v>415</v>
      </c>
      <c r="T144" s="1"/>
      <c r="U144" s="1" t="s">
        <v>416</v>
      </c>
      <c r="V144" s="1" t="s">
        <v>78</v>
      </c>
      <c r="W144" s="115" t="s">
        <v>106</v>
      </c>
      <c r="X144" s="108"/>
      <c r="Y144" s="109"/>
      <c r="Z144" s="9"/>
    </row>
    <row r="145" spans="1:26">
      <c r="A145" s="70">
        <v>140</v>
      </c>
      <c r="B145" s="3" t="s">
        <v>417</v>
      </c>
      <c r="C145" s="3"/>
      <c r="D145" s="3" t="s">
        <v>248</v>
      </c>
      <c r="E145" s="3" t="s">
        <v>278</v>
      </c>
      <c r="F145" s="51" t="s">
        <v>333</v>
      </c>
      <c r="G145" s="51">
        <v>2211</v>
      </c>
      <c r="H145" s="51">
        <v>1012</v>
      </c>
      <c r="I145" s="51"/>
      <c r="J145" s="51">
        <f>SUM(G145:I145)</f>
        <v>3223</v>
      </c>
      <c r="K145" s="77"/>
      <c r="L145" s="77"/>
      <c r="M145" s="105" t="s">
        <v>54</v>
      </c>
      <c r="N145" s="105" t="s">
        <v>54</v>
      </c>
      <c r="O145" s="201" t="s">
        <v>418</v>
      </c>
      <c r="P145" s="35" t="s">
        <v>359</v>
      </c>
      <c r="Q145" s="2"/>
      <c r="R145" s="231">
        <v>293234</v>
      </c>
      <c r="S145" s="1" t="s">
        <v>395</v>
      </c>
      <c r="T145" s="1"/>
      <c r="U145" s="1" t="s">
        <v>396</v>
      </c>
      <c r="V145" s="1" t="s">
        <v>78</v>
      </c>
      <c r="W145" s="115" t="s">
        <v>79</v>
      </c>
      <c r="X145" s="108"/>
      <c r="Y145" s="109"/>
      <c r="Z145" s="9"/>
    </row>
    <row r="146" spans="1:26">
      <c r="A146" s="69">
        <v>141</v>
      </c>
      <c r="B146" s="3" t="s">
        <v>419</v>
      </c>
      <c r="C146" s="3"/>
      <c r="D146" s="3" t="s">
        <v>248</v>
      </c>
      <c r="E146" s="3" t="s">
        <v>278</v>
      </c>
      <c r="F146" s="51" t="s">
        <v>333</v>
      </c>
      <c r="G146" s="51">
        <v>2871</v>
      </c>
      <c r="H146" s="51">
        <v>400</v>
      </c>
      <c r="I146" s="51">
        <v>1050</v>
      </c>
      <c r="J146" s="51">
        <f>SUM(G146:I146)</f>
        <v>4321</v>
      </c>
      <c r="K146" s="77"/>
      <c r="L146" s="77"/>
      <c r="M146" s="106" t="s">
        <v>334</v>
      </c>
      <c r="N146" s="106" t="s">
        <v>334</v>
      </c>
      <c r="O146" s="201" t="s">
        <v>420</v>
      </c>
      <c r="P146" s="35" t="s">
        <v>359</v>
      </c>
      <c r="Q146" s="2"/>
      <c r="R146" s="231">
        <v>293235</v>
      </c>
      <c r="S146" s="1" t="s">
        <v>94</v>
      </c>
      <c r="T146" s="1"/>
      <c r="U146" s="1" t="s">
        <v>95</v>
      </c>
      <c r="V146" s="1" t="s">
        <v>96</v>
      </c>
      <c r="W146" s="115" t="s">
        <v>97</v>
      </c>
      <c r="X146" s="108"/>
      <c r="Y146" s="109"/>
      <c r="Z146" s="9"/>
    </row>
    <row r="147" spans="1:26">
      <c r="A147" s="70">
        <v>142</v>
      </c>
      <c r="B147" s="6" t="s">
        <v>421</v>
      </c>
      <c r="C147" s="6"/>
      <c r="D147" s="6" t="s">
        <v>208</v>
      </c>
      <c r="E147" s="6" t="s">
        <v>278</v>
      </c>
      <c r="F147" s="50" t="s">
        <v>279</v>
      </c>
      <c r="G147" s="50">
        <v>473</v>
      </c>
      <c r="H147" s="50"/>
      <c r="I147" s="50"/>
      <c r="J147" s="50">
        <f>SUM(G147:I147)</f>
        <v>473</v>
      </c>
      <c r="K147" s="78"/>
      <c r="L147" s="78"/>
      <c r="M147" s="104" t="s">
        <v>37</v>
      </c>
      <c r="N147" s="104" t="s">
        <v>37</v>
      </c>
      <c r="O147" s="201" t="s">
        <v>422</v>
      </c>
      <c r="P147" s="36" t="s">
        <v>423</v>
      </c>
      <c r="Q147" s="2"/>
      <c r="R147" s="231">
        <v>293238</v>
      </c>
      <c r="S147" s="1" t="s">
        <v>424</v>
      </c>
      <c r="T147" s="1"/>
      <c r="U147" s="14" t="s">
        <v>282</v>
      </c>
      <c r="V147" s="1" t="s">
        <v>96</v>
      </c>
      <c r="W147" s="115" t="s">
        <v>113</v>
      </c>
      <c r="X147" s="108"/>
      <c r="Y147" s="109"/>
      <c r="Z147" s="9"/>
    </row>
    <row r="148" spans="1:26">
      <c r="A148" s="69">
        <v>143</v>
      </c>
      <c r="B148" s="6" t="s">
        <v>425</v>
      </c>
      <c r="C148" s="6"/>
      <c r="D148" s="6" t="s">
        <v>208</v>
      </c>
      <c r="E148" s="6" t="s">
        <v>278</v>
      </c>
      <c r="F148" s="50" t="s">
        <v>279</v>
      </c>
      <c r="G148" s="50">
        <v>776</v>
      </c>
      <c r="H148" s="50"/>
      <c r="I148" s="50"/>
      <c r="J148" s="50">
        <f>SUM(G148:I148)</f>
        <v>776</v>
      </c>
      <c r="K148" s="78"/>
      <c r="L148" s="78"/>
      <c r="M148" s="104" t="s">
        <v>37</v>
      </c>
      <c r="N148" s="104" t="s">
        <v>37</v>
      </c>
      <c r="O148" s="201" t="s">
        <v>426</v>
      </c>
      <c r="P148" s="35" t="s">
        <v>359</v>
      </c>
      <c r="Q148" s="2"/>
      <c r="R148" s="231">
        <v>293239</v>
      </c>
      <c r="S148" t="s">
        <v>289</v>
      </c>
      <c r="T148" s="1"/>
      <c r="U148" s="1" t="s">
        <v>290</v>
      </c>
      <c r="V148" s="1" t="s">
        <v>78</v>
      </c>
      <c r="W148" s="115" t="s">
        <v>143</v>
      </c>
      <c r="X148" s="108"/>
      <c r="Y148" s="109"/>
      <c r="Z148" s="9"/>
    </row>
    <row r="149" spans="1:26">
      <c r="A149" s="70">
        <v>144</v>
      </c>
      <c r="B149" s="6" t="s">
        <v>427</v>
      </c>
      <c r="C149" s="6"/>
      <c r="D149" s="6" t="s">
        <v>208</v>
      </c>
      <c r="E149" s="6" t="s">
        <v>278</v>
      </c>
      <c r="F149" s="50" t="s">
        <v>279</v>
      </c>
      <c r="G149" s="50">
        <v>1027</v>
      </c>
      <c r="H149" s="50"/>
      <c r="I149" s="50"/>
      <c r="J149" s="50">
        <f>SUM(G149:I149)</f>
        <v>1027</v>
      </c>
      <c r="K149" s="78"/>
      <c r="L149" s="78"/>
      <c r="M149" s="106" t="s">
        <v>334</v>
      </c>
      <c r="N149" s="104" t="s">
        <v>37</v>
      </c>
      <c r="O149" s="201" t="s">
        <v>428</v>
      </c>
      <c r="P149" s="35" t="s">
        <v>359</v>
      </c>
      <c r="Q149" s="2"/>
      <c r="R149" s="231">
        <v>293240</v>
      </c>
      <c r="S149" s="1" t="s">
        <v>429</v>
      </c>
      <c r="T149" s="1" t="s">
        <v>46</v>
      </c>
      <c r="U149" s="244" t="s">
        <v>40</v>
      </c>
      <c r="V149" s="1" t="s">
        <v>58</v>
      </c>
      <c r="W149" s="115" t="s">
        <v>324</v>
      </c>
      <c r="X149" s="108"/>
      <c r="Y149" s="109"/>
      <c r="Z149" s="9"/>
    </row>
    <row r="150" spans="1:26">
      <c r="A150" s="69">
        <v>145</v>
      </c>
      <c r="B150" s="6" t="s">
        <v>430</v>
      </c>
      <c r="C150" s="6"/>
      <c r="D150" s="6" t="s">
        <v>208</v>
      </c>
      <c r="E150" s="6" t="s">
        <v>278</v>
      </c>
      <c r="F150" s="50" t="s">
        <v>279</v>
      </c>
      <c r="G150" s="50">
        <v>590</v>
      </c>
      <c r="H150" s="50"/>
      <c r="I150" s="50"/>
      <c r="J150" s="50">
        <f>SUM(G150:I150)</f>
        <v>590</v>
      </c>
      <c r="K150" s="78"/>
      <c r="L150" s="78"/>
      <c r="M150" s="104" t="s">
        <v>37</v>
      </c>
      <c r="N150" s="104" t="s">
        <v>37</v>
      </c>
      <c r="O150" s="201" t="s">
        <v>431</v>
      </c>
      <c r="P150" s="35" t="s">
        <v>359</v>
      </c>
      <c r="Q150" s="2"/>
      <c r="R150" s="231">
        <v>293241</v>
      </c>
      <c r="S150" s="1" t="s">
        <v>432</v>
      </c>
      <c r="T150" s="1"/>
      <c r="U150" s="1" t="s">
        <v>433</v>
      </c>
      <c r="V150" s="1" t="s">
        <v>58</v>
      </c>
      <c r="W150" s="115" t="s">
        <v>434</v>
      </c>
      <c r="X150" s="108"/>
      <c r="Y150" s="109"/>
      <c r="Z150" s="9"/>
    </row>
    <row r="151" spans="1:26">
      <c r="A151" s="70">
        <v>146</v>
      </c>
      <c r="B151" s="3" t="s">
        <v>435</v>
      </c>
      <c r="C151" s="186" t="s">
        <v>120</v>
      </c>
      <c r="D151" s="3" t="s">
        <v>248</v>
      </c>
      <c r="E151" s="3" t="s">
        <v>278</v>
      </c>
      <c r="F151" s="51" t="s">
        <v>279</v>
      </c>
      <c r="G151" s="51">
        <v>270</v>
      </c>
      <c r="H151" s="51">
        <v>1035</v>
      </c>
      <c r="I151" s="51">
        <v>288</v>
      </c>
      <c r="J151" s="51">
        <f>SUM(G151:I151)</f>
        <v>1593</v>
      </c>
      <c r="K151" s="77"/>
      <c r="L151" s="77"/>
      <c r="M151" s="106" t="s">
        <v>334</v>
      </c>
      <c r="N151" s="104" t="s">
        <v>37</v>
      </c>
      <c r="O151" s="202" t="s">
        <v>186</v>
      </c>
      <c r="P151" s="35"/>
      <c r="Q151" s="231">
        <v>293242</v>
      </c>
      <c r="R151" s="4"/>
      <c r="S151" s="1" t="s">
        <v>122</v>
      </c>
      <c r="T151" s="1"/>
      <c r="U151" s="1"/>
      <c r="V151" s="1"/>
      <c r="W151" s="115"/>
      <c r="X151" s="108" t="s">
        <v>66</v>
      </c>
      <c r="Y151" s="109"/>
      <c r="Z151" s="9" t="s">
        <v>66</v>
      </c>
    </row>
    <row r="152" spans="1:26">
      <c r="A152" s="69">
        <v>147</v>
      </c>
      <c r="B152" s="3" t="s">
        <v>436</v>
      </c>
      <c r="C152" s="186" t="s">
        <v>120</v>
      </c>
      <c r="D152" s="3" t="s">
        <v>248</v>
      </c>
      <c r="E152" s="3" t="s">
        <v>278</v>
      </c>
      <c r="F152" s="51" t="s">
        <v>279</v>
      </c>
      <c r="G152" s="51">
        <v>270</v>
      </c>
      <c r="H152" s="51">
        <v>913</v>
      </c>
      <c r="I152" s="51">
        <v>305</v>
      </c>
      <c r="J152" s="51">
        <f>SUM(G152:I152)</f>
        <v>1488</v>
      </c>
      <c r="K152" s="77"/>
      <c r="L152" s="77"/>
      <c r="M152" s="104" t="s">
        <v>37</v>
      </c>
      <c r="N152" s="104" t="s">
        <v>37</v>
      </c>
      <c r="O152" s="202" t="s">
        <v>186</v>
      </c>
      <c r="P152" s="35"/>
      <c r="Q152" s="231">
        <v>293243</v>
      </c>
      <c r="R152" s="4"/>
      <c r="S152" s="1" t="s">
        <v>122</v>
      </c>
      <c r="T152" s="1"/>
      <c r="U152" s="1"/>
      <c r="V152" s="1"/>
      <c r="W152" s="115"/>
      <c r="X152" s="108" t="s">
        <v>319</v>
      </c>
      <c r="Y152" s="109"/>
      <c r="Z152" s="9" t="s">
        <v>90</v>
      </c>
    </row>
    <row r="153" spans="1:26">
      <c r="A153" s="70">
        <v>148</v>
      </c>
      <c r="B153" s="6" t="s">
        <v>437</v>
      </c>
      <c r="C153" s="6"/>
      <c r="D153" s="6" t="s">
        <v>208</v>
      </c>
      <c r="E153" s="6" t="s">
        <v>278</v>
      </c>
      <c r="F153" s="50" t="s">
        <v>333</v>
      </c>
      <c r="G153" s="50">
        <v>385</v>
      </c>
      <c r="H153" s="50"/>
      <c r="I153" s="50"/>
      <c r="J153" s="50">
        <f>SUM(G153:I153)</f>
        <v>385</v>
      </c>
      <c r="K153" s="78" t="s">
        <v>438</v>
      </c>
      <c r="L153" s="78"/>
      <c r="M153" s="104" t="s">
        <v>37</v>
      </c>
      <c r="N153" s="104" t="s">
        <v>37</v>
      </c>
      <c r="O153" s="201" t="s">
        <v>439</v>
      </c>
      <c r="P153" s="36" t="s">
        <v>440</v>
      </c>
      <c r="Q153" s="2"/>
      <c r="R153" s="231">
        <v>293248</v>
      </c>
      <c r="S153" s="1" t="s">
        <v>72</v>
      </c>
      <c r="T153" s="1"/>
      <c r="U153" s="1" t="s">
        <v>73</v>
      </c>
      <c r="V153" s="1" t="s">
        <v>52</v>
      </c>
      <c r="W153" s="115" t="s">
        <v>52</v>
      </c>
      <c r="X153" s="108"/>
      <c r="Y153" s="109"/>
      <c r="Z153" s="9"/>
    </row>
    <row r="154" spans="1:26">
      <c r="A154" s="69">
        <v>149</v>
      </c>
      <c r="B154" s="6" t="s">
        <v>441</v>
      </c>
      <c r="C154" s="6"/>
      <c r="D154" s="6" t="s">
        <v>208</v>
      </c>
      <c r="E154" s="6" t="s">
        <v>278</v>
      </c>
      <c r="F154" s="50" t="s">
        <v>333</v>
      </c>
      <c r="G154" s="50">
        <v>898</v>
      </c>
      <c r="H154" s="50"/>
      <c r="I154" s="50"/>
      <c r="J154" s="50">
        <f>SUM(G154:I154)</f>
        <v>898</v>
      </c>
      <c r="K154" s="78"/>
      <c r="L154" s="78"/>
      <c r="M154" s="104" t="s">
        <v>37</v>
      </c>
      <c r="N154" s="106" t="s">
        <v>334</v>
      </c>
      <c r="O154" s="201" t="s">
        <v>442</v>
      </c>
      <c r="P154" s="36" t="s">
        <v>359</v>
      </c>
      <c r="Q154" s="2"/>
      <c r="R154" s="231">
        <v>293249</v>
      </c>
      <c r="S154" s="1" t="s">
        <v>351</v>
      </c>
      <c r="T154" s="1"/>
      <c r="U154" s="1" t="s">
        <v>352</v>
      </c>
      <c r="V154" s="1" t="s">
        <v>58</v>
      </c>
      <c r="W154" s="115" t="s">
        <v>59</v>
      </c>
      <c r="X154" s="108"/>
      <c r="Y154" s="109"/>
      <c r="Z154" s="9"/>
    </row>
    <row r="155" spans="1:26">
      <c r="A155" s="70">
        <v>150</v>
      </c>
      <c r="B155" s="6" t="s">
        <v>443</v>
      </c>
      <c r="C155" s="6"/>
      <c r="D155" s="6" t="s">
        <v>208</v>
      </c>
      <c r="E155" s="6" t="s">
        <v>278</v>
      </c>
      <c r="F155" s="50" t="s">
        <v>333</v>
      </c>
      <c r="G155" s="50">
        <v>2293</v>
      </c>
      <c r="H155" s="50"/>
      <c r="I155" s="50"/>
      <c r="J155" s="50">
        <f>SUM(G155:I155)</f>
        <v>2293</v>
      </c>
      <c r="K155" s="78"/>
      <c r="L155" s="78"/>
      <c r="M155" s="105" t="s">
        <v>54</v>
      </c>
      <c r="N155" s="105" t="s">
        <v>54</v>
      </c>
      <c r="O155" s="201" t="s">
        <v>444</v>
      </c>
      <c r="P155" s="35" t="s">
        <v>359</v>
      </c>
      <c r="Q155" s="2"/>
      <c r="R155" s="231">
        <v>293250</v>
      </c>
      <c r="S155" s="1" t="s">
        <v>161</v>
      </c>
      <c r="T155" s="1"/>
      <c r="U155" s="1" t="s">
        <v>162</v>
      </c>
      <c r="V155" s="1" t="s">
        <v>90</v>
      </c>
      <c r="W155" s="115" t="s">
        <v>163</v>
      </c>
      <c r="X155" s="108"/>
      <c r="Y155" s="109"/>
      <c r="Z155" s="9"/>
    </row>
    <row r="156" spans="1:26">
      <c r="A156" s="69">
        <v>151</v>
      </c>
      <c r="B156" s="6" t="s">
        <v>445</v>
      </c>
      <c r="C156" s="6"/>
      <c r="D156" s="6" t="s">
        <v>208</v>
      </c>
      <c r="E156" s="6" t="s">
        <v>278</v>
      </c>
      <c r="F156" s="50" t="s">
        <v>333</v>
      </c>
      <c r="G156" s="50">
        <v>3488</v>
      </c>
      <c r="H156" s="50"/>
      <c r="I156" s="50"/>
      <c r="J156" s="50">
        <f>SUM(G156:I156)</f>
        <v>3488</v>
      </c>
      <c r="K156" s="78"/>
      <c r="L156" s="78"/>
      <c r="M156" s="105" t="s">
        <v>54</v>
      </c>
      <c r="N156" s="104" t="s">
        <v>37</v>
      </c>
      <c r="O156" s="201" t="s">
        <v>446</v>
      </c>
      <c r="P156" s="35" t="s">
        <v>359</v>
      </c>
      <c r="Q156" s="2"/>
      <c r="R156" s="231">
        <v>293251</v>
      </c>
      <c r="S156" s="1" t="s">
        <v>104</v>
      </c>
      <c r="T156" s="1"/>
      <c r="U156" s="1" t="s">
        <v>105</v>
      </c>
      <c r="V156" s="1" t="s">
        <v>78</v>
      </c>
      <c r="W156" s="115" t="s">
        <v>106</v>
      </c>
      <c r="X156" s="108"/>
      <c r="Y156" s="109"/>
      <c r="Z156" s="9"/>
    </row>
    <row r="157" spans="1:26">
      <c r="A157" s="70">
        <v>152</v>
      </c>
      <c r="B157" s="6" t="s">
        <v>447</v>
      </c>
      <c r="C157" s="6"/>
      <c r="D157" s="6" t="s">
        <v>208</v>
      </c>
      <c r="E157" s="6" t="s">
        <v>278</v>
      </c>
      <c r="F157" s="50" t="s">
        <v>333</v>
      </c>
      <c r="G157" s="50">
        <v>3247</v>
      </c>
      <c r="H157" s="50"/>
      <c r="I157" s="50"/>
      <c r="J157" s="129">
        <f>SUM(G157:I157)</f>
        <v>3247</v>
      </c>
      <c r="K157" s="78"/>
      <c r="L157" s="78"/>
      <c r="M157" s="104" t="s">
        <v>37</v>
      </c>
      <c r="N157" s="104" t="s">
        <v>37</v>
      </c>
      <c r="O157" s="201" t="s">
        <v>448</v>
      </c>
      <c r="P157" s="35" t="s">
        <v>359</v>
      </c>
      <c r="Q157" s="2"/>
      <c r="R157" s="231">
        <v>293252</v>
      </c>
      <c r="S157" s="1" t="s">
        <v>449</v>
      </c>
      <c r="T157" s="1" t="s">
        <v>46</v>
      </c>
      <c r="U157" s="244" t="s">
        <v>40</v>
      </c>
      <c r="V157" s="1" t="s">
        <v>41</v>
      </c>
      <c r="W157" s="115" t="s">
        <v>42</v>
      </c>
      <c r="X157" s="108"/>
      <c r="Y157" s="109"/>
      <c r="Z157" s="9"/>
    </row>
    <row r="158" spans="1:26">
      <c r="A158" s="69">
        <v>153</v>
      </c>
      <c r="B158" s="6" t="s">
        <v>450</v>
      </c>
      <c r="C158" s="6"/>
      <c r="D158" s="6" t="s">
        <v>208</v>
      </c>
      <c r="E158" s="6" t="s">
        <v>278</v>
      </c>
      <c r="F158" s="50" t="s">
        <v>333</v>
      </c>
      <c r="G158" s="50">
        <v>1950</v>
      </c>
      <c r="H158" s="50"/>
      <c r="I158" s="50"/>
      <c r="J158" s="130">
        <f>SUM(G158:I158)</f>
        <v>1950</v>
      </c>
      <c r="K158" s="78"/>
      <c r="L158" s="78"/>
      <c r="M158" s="104" t="s">
        <v>37</v>
      </c>
      <c r="N158" s="104" t="s">
        <v>37</v>
      </c>
      <c r="O158" s="201" t="s">
        <v>451</v>
      </c>
      <c r="P158" s="36" t="s">
        <v>359</v>
      </c>
      <c r="Q158" s="2"/>
      <c r="R158" s="231">
        <v>293253</v>
      </c>
      <c r="S158" s="1" t="s">
        <v>378</v>
      </c>
      <c r="T158" s="1"/>
      <c r="U158" s="1" t="s">
        <v>379</v>
      </c>
      <c r="V158" s="1" t="s">
        <v>256</v>
      </c>
      <c r="W158" s="115" t="s">
        <v>380</v>
      </c>
      <c r="X158" s="108"/>
      <c r="Y158" s="109"/>
      <c r="Z158" s="9"/>
    </row>
    <row r="159" spans="1:26">
      <c r="A159" s="70">
        <v>154</v>
      </c>
      <c r="B159" s="3" t="s">
        <v>452</v>
      </c>
      <c r="C159" s="3"/>
      <c r="D159" s="3" t="s">
        <v>248</v>
      </c>
      <c r="E159" s="3" t="s">
        <v>278</v>
      </c>
      <c r="F159" s="51" t="s">
        <v>333</v>
      </c>
      <c r="G159" s="51">
        <v>0</v>
      </c>
      <c r="H159" s="51">
        <v>1267</v>
      </c>
      <c r="I159" s="51">
        <v>348</v>
      </c>
      <c r="J159" s="51">
        <f>SUM(G159:I159)</f>
        <v>1615</v>
      </c>
      <c r="K159" s="77"/>
      <c r="L159" s="77"/>
      <c r="M159" s="105" t="s">
        <v>54</v>
      </c>
      <c r="N159" s="104" t="s">
        <v>37</v>
      </c>
      <c r="O159" s="201" t="s">
        <v>453</v>
      </c>
      <c r="P159" s="36" t="s">
        <v>359</v>
      </c>
      <c r="Q159" s="231"/>
      <c r="R159" s="231">
        <v>293259</v>
      </c>
      <c r="S159" s="1" t="s">
        <v>399</v>
      </c>
      <c r="T159" s="1"/>
      <c r="U159" s="1" t="s">
        <v>400</v>
      </c>
      <c r="V159" s="1" t="s">
        <v>151</v>
      </c>
      <c r="W159" s="115" t="s">
        <v>152</v>
      </c>
      <c r="X159" s="108"/>
      <c r="Y159" s="109"/>
      <c r="Z159" s="9"/>
    </row>
    <row r="160" spans="1:26">
      <c r="A160" s="69">
        <v>155</v>
      </c>
      <c r="B160" s="3" t="s">
        <v>454</v>
      </c>
      <c r="C160" s="3"/>
      <c r="D160" s="3" t="s">
        <v>248</v>
      </c>
      <c r="E160" s="3" t="s">
        <v>278</v>
      </c>
      <c r="F160" s="51" t="s">
        <v>333</v>
      </c>
      <c r="G160" s="51">
        <v>350</v>
      </c>
      <c r="H160" s="51">
        <v>4586</v>
      </c>
      <c r="I160" s="51">
        <v>1594</v>
      </c>
      <c r="J160" s="51">
        <f>SUM(G160:I160)</f>
        <v>6530</v>
      </c>
      <c r="K160" s="77"/>
      <c r="L160" s="77"/>
      <c r="M160" s="105" t="s">
        <v>54</v>
      </c>
      <c r="N160" s="104" t="s">
        <v>37</v>
      </c>
      <c r="O160" s="201" t="s">
        <v>455</v>
      </c>
      <c r="P160" s="36" t="s">
        <v>359</v>
      </c>
      <c r="Q160" s="231"/>
      <c r="R160" s="231">
        <v>293260</v>
      </c>
      <c r="S160" s="1" t="s">
        <v>395</v>
      </c>
      <c r="T160" s="1"/>
      <c r="U160" s="1" t="s">
        <v>396</v>
      </c>
      <c r="V160" s="1" t="s">
        <v>78</v>
      </c>
      <c r="W160" s="115" t="s">
        <v>79</v>
      </c>
      <c r="X160" s="108"/>
      <c r="Y160" s="109"/>
      <c r="Z160" s="9"/>
    </row>
    <row r="161" spans="1:26">
      <c r="A161" s="70">
        <v>156</v>
      </c>
      <c r="B161" s="3" t="s">
        <v>456</v>
      </c>
      <c r="C161" s="3"/>
      <c r="D161" s="3" t="s">
        <v>248</v>
      </c>
      <c r="E161" s="3" t="s">
        <v>278</v>
      </c>
      <c r="F161" s="51" t="s">
        <v>333</v>
      </c>
      <c r="G161" s="51">
        <v>350</v>
      </c>
      <c r="H161" s="51">
        <v>3146</v>
      </c>
      <c r="I161" s="51">
        <v>735</v>
      </c>
      <c r="J161" s="51">
        <f>SUM(G161:I161)</f>
        <v>4231</v>
      </c>
      <c r="K161" s="77"/>
      <c r="L161" s="77"/>
      <c r="M161" s="105" t="s">
        <v>54</v>
      </c>
      <c r="N161" s="104" t="s">
        <v>37</v>
      </c>
      <c r="O161" s="201" t="s">
        <v>457</v>
      </c>
      <c r="P161" s="35" t="s">
        <v>359</v>
      </c>
      <c r="Q161" s="231"/>
      <c r="R161" s="231">
        <v>293261</v>
      </c>
      <c r="S161" s="1" t="s">
        <v>177</v>
      </c>
      <c r="T161" s="1"/>
      <c r="U161" s="1" t="s">
        <v>178</v>
      </c>
      <c r="V161" s="1" t="s">
        <v>179</v>
      </c>
      <c r="W161" s="115" t="s">
        <v>180</v>
      </c>
      <c r="X161" s="108"/>
      <c r="Y161" s="109"/>
      <c r="Z161" s="9"/>
    </row>
    <row r="162" spans="1:26">
      <c r="A162" s="69">
        <v>157</v>
      </c>
      <c r="B162" s="3" t="s">
        <v>458</v>
      </c>
      <c r="C162" s="3"/>
      <c r="D162" s="3" t="s">
        <v>248</v>
      </c>
      <c r="E162" s="3" t="s">
        <v>278</v>
      </c>
      <c r="F162" s="51" t="s">
        <v>333</v>
      </c>
      <c r="G162" s="51">
        <v>350</v>
      </c>
      <c r="H162" s="51">
        <v>6114</v>
      </c>
      <c r="I162" s="51">
        <v>1034</v>
      </c>
      <c r="J162" s="129">
        <f>SUM(G162:I162)</f>
        <v>7498</v>
      </c>
      <c r="K162" s="77"/>
      <c r="L162" s="77"/>
      <c r="M162" s="105" t="s">
        <v>54</v>
      </c>
      <c r="N162" s="104" t="s">
        <v>37</v>
      </c>
      <c r="O162" s="201" t="s">
        <v>459</v>
      </c>
      <c r="P162" s="35" t="s">
        <v>359</v>
      </c>
      <c r="Q162" s="231"/>
      <c r="R162" s="231">
        <v>293262</v>
      </c>
      <c r="S162" s="1" t="s">
        <v>94</v>
      </c>
      <c r="T162" s="1"/>
      <c r="U162" s="1" t="s">
        <v>95</v>
      </c>
      <c r="V162" s="1" t="s">
        <v>96</v>
      </c>
      <c r="W162" s="115" t="s">
        <v>97</v>
      </c>
      <c r="X162" s="108"/>
      <c r="Y162" s="109"/>
      <c r="Z162" s="9"/>
    </row>
    <row r="163" spans="1:26">
      <c r="A163" s="70">
        <v>158</v>
      </c>
      <c r="B163" s="3" t="s">
        <v>460</v>
      </c>
      <c r="C163" s="3"/>
      <c r="D163" s="3" t="s">
        <v>248</v>
      </c>
      <c r="E163" s="3" t="s">
        <v>278</v>
      </c>
      <c r="F163" s="51" t="s">
        <v>333</v>
      </c>
      <c r="G163" s="51">
        <v>350</v>
      </c>
      <c r="H163" s="51">
        <v>4014</v>
      </c>
      <c r="I163" s="51">
        <v>552</v>
      </c>
      <c r="J163" s="130">
        <f>SUM(G163:I163)</f>
        <v>4916</v>
      </c>
      <c r="K163" s="77"/>
      <c r="L163" s="77"/>
      <c r="M163" s="105" t="s">
        <v>54</v>
      </c>
      <c r="N163" s="104" t="s">
        <v>37</v>
      </c>
      <c r="O163" s="201" t="s">
        <v>461</v>
      </c>
      <c r="P163" s="35" t="s">
        <v>359</v>
      </c>
      <c r="Q163" s="231"/>
      <c r="R163" s="231">
        <v>293263</v>
      </c>
      <c r="S163" s="1" t="s">
        <v>378</v>
      </c>
      <c r="T163" s="1"/>
      <c r="U163" s="1" t="s">
        <v>379</v>
      </c>
      <c r="V163" s="1" t="s">
        <v>256</v>
      </c>
      <c r="W163" s="115" t="s">
        <v>380</v>
      </c>
      <c r="X163" s="108"/>
      <c r="Y163" s="109"/>
      <c r="Z163" s="9"/>
    </row>
    <row r="164" spans="1:26">
      <c r="A164" s="69">
        <v>159</v>
      </c>
      <c r="B164" s="3" t="s">
        <v>462</v>
      </c>
      <c r="C164" s="3"/>
      <c r="D164" s="3" t="s">
        <v>248</v>
      </c>
      <c r="E164" s="3" t="s">
        <v>278</v>
      </c>
      <c r="F164" s="51" t="s">
        <v>333</v>
      </c>
      <c r="G164" s="51">
        <v>500</v>
      </c>
      <c r="H164" s="51">
        <v>3234</v>
      </c>
      <c r="I164" s="51">
        <v>716</v>
      </c>
      <c r="J164" s="51">
        <f>SUM(G164:I164)</f>
        <v>4450</v>
      </c>
      <c r="K164" s="77"/>
      <c r="L164" s="77"/>
      <c r="M164" s="106" t="s">
        <v>334</v>
      </c>
      <c r="N164" s="104" t="s">
        <v>37</v>
      </c>
      <c r="O164" s="201" t="s">
        <v>463</v>
      </c>
      <c r="P164" s="35" t="s">
        <v>359</v>
      </c>
      <c r="Q164" s="231"/>
      <c r="R164" s="231">
        <v>293264</v>
      </c>
      <c r="S164" s="1" t="s">
        <v>104</v>
      </c>
      <c r="T164" s="1"/>
      <c r="U164" s="1" t="s">
        <v>105</v>
      </c>
      <c r="V164" s="1" t="s">
        <v>78</v>
      </c>
      <c r="W164" s="115" t="s">
        <v>106</v>
      </c>
      <c r="X164" s="108"/>
      <c r="Y164" s="109"/>
      <c r="Z164" s="9"/>
    </row>
    <row r="165" spans="1:26">
      <c r="A165" s="70">
        <v>160</v>
      </c>
      <c r="B165" s="3" t="s">
        <v>464</v>
      </c>
      <c r="C165" s="3"/>
      <c r="D165" s="3" t="s">
        <v>248</v>
      </c>
      <c r="E165" s="3" t="s">
        <v>278</v>
      </c>
      <c r="F165" s="51" t="s">
        <v>333</v>
      </c>
      <c r="G165" s="51">
        <v>0</v>
      </c>
      <c r="H165" s="51">
        <v>5101</v>
      </c>
      <c r="I165" s="51">
        <v>831</v>
      </c>
      <c r="J165" s="51">
        <f>SUM(G165:I165)</f>
        <v>5932</v>
      </c>
      <c r="K165" s="77"/>
      <c r="L165" s="77"/>
      <c r="M165" s="106" t="s">
        <v>334</v>
      </c>
      <c r="N165" s="104" t="s">
        <v>37</v>
      </c>
      <c r="O165" s="201" t="s">
        <v>465</v>
      </c>
      <c r="P165" s="35" t="s">
        <v>359</v>
      </c>
      <c r="Q165" s="231"/>
      <c r="R165" s="231">
        <v>293265</v>
      </c>
      <c r="S165" s="1" t="s">
        <v>466</v>
      </c>
      <c r="T165" s="1"/>
      <c r="U165" s="1" t="s">
        <v>467</v>
      </c>
      <c r="V165" s="1" t="s">
        <v>96</v>
      </c>
      <c r="W165" s="115" t="s">
        <v>189</v>
      </c>
      <c r="X165" s="108"/>
      <c r="Y165" s="109"/>
      <c r="Z165" s="9"/>
    </row>
    <row r="166" spans="1:26">
      <c r="A166" s="69">
        <v>161</v>
      </c>
      <c r="B166" s="6" t="s">
        <v>468</v>
      </c>
      <c r="C166" s="6"/>
      <c r="D166" s="6" t="s">
        <v>208</v>
      </c>
      <c r="E166" s="6" t="s">
        <v>278</v>
      </c>
      <c r="F166" s="50" t="s">
        <v>279</v>
      </c>
      <c r="G166" s="50">
        <v>361</v>
      </c>
      <c r="H166" s="50"/>
      <c r="I166" s="50"/>
      <c r="J166" s="50">
        <f>SUM(G166:I166)</f>
        <v>361</v>
      </c>
      <c r="K166" s="78"/>
      <c r="L166" s="78"/>
      <c r="M166" s="104" t="s">
        <v>37</v>
      </c>
      <c r="N166" s="104" t="s">
        <v>37</v>
      </c>
      <c r="O166" s="201" t="s">
        <v>469</v>
      </c>
      <c r="P166" s="35" t="s">
        <v>423</v>
      </c>
      <c r="Q166" s="2"/>
      <c r="R166" s="231">
        <v>293273</v>
      </c>
      <c r="S166" s="14" t="s">
        <v>281</v>
      </c>
      <c r="T166" s="1"/>
      <c r="U166" s="14" t="s">
        <v>282</v>
      </c>
      <c r="V166" s="1" t="s">
        <v>96</v>
      </c>
      <c r="W166" s="115" t="s">
        <v>113</v>
      </c>
      <c r="X166" s="108"/>
      <c r="Y166" s="109"/>
      <c r="Z166" s="9"/>
    </row>
    <row r="167" spans="1:26">
      <c r="A167" s="70">
        <v>162</v>
      </c>
      <c r="B167" s="6" t="s">
        <v>470</v>
      </c>
      <c r="C167" s="6"/>
      <c r="D167" s="6" t="s">
        <v>208</v>
      </c>
      <c r="E167" s="6" t="s">
        <v>278</v>
      </c>
      <c r="F167" s="50" t="s">
        <v>279</v>
      </c>
      <c r="G167" s="50">
        <v>895</v>
      </c>
      <c r="H167" s="50"/>
      <c r="I167" s="50"/>
      <c r="J167" s="50">
        <f>SUM(G167:I167)</f>
        <v>895</v>
      </c>
      <c r="K167" s="78"/>
      <c r="L167" s="78"/>
      <c r="M167" s="104" t="s">
        <v>37</v>
      </c>
      <c r="N167" s="104" t="s">
        <v>37</v>
      </c>
      <c r="O167" s="201" t="s">
        <v>471</v>
      </c>
      <c r="P167" s="35" t="s">
        <v>359</v>
      </c>
      <c r="Q167" s="2"/>
      <c r="R167" s="231">
        <v>293274</v>
      </c>
      <c r="S167" s="1" t="s">
        <v>298</v>
      </c>
      <c r="T167" s="1"/>
      <c r="U167" s="15" t="s">
        <v>299</v>
      </c>
      <c r="V167" s="1" t="s">
        <v>300</v>
      </c>
      <c r="W167" s="107" t="s">
        <v>301</v>
      </c>
      <c r="X167" s="108"/>
      <c r="Y167" s="109"/>
      <c r="Z167" s="9"/>
    </row>
    <row r="168" spans="1:26">
      <c r="A168" s="69">
        <v>163</v>
      </c>
      <c r="B168" s="6" t="s">
        <v>472</v>
      </c>
      <c r="C168" s="6"/>
      <c r="D168" s="6" t="s">
        <v>248</v>
      </c>
      <c r="E168" s="6" t="s">
        <v>278</v>
      </c>
      <c r="F168" s="50" t="s">
        <v>279</v>
      </c>
      <c r="G168" s="50">
        <v>250</v>
      </c>
      <c r="H168" s="50">
        <v>1360</v>
      </c>
      <c r="I168" s="50">
        <v>579</v>
      </c>
      <c r="J168" s="50">
        <f>SUM(G168:I168)</f>
        <v>2189</v>
      </c>
      <c r="K168" s="78"/>
      <c r="L168" s="78"/>
      <c r="M168" s="105" t="s">
        <v>54</v>
      </c>
      <c r="N168" s="104" t="s">
        <v>37</v>
      </c>
      <c r="O168" s="201" t="s">
        <v>473</v>
      </c>
      <c r="P168" s="35" t="s">
        <v>359</v>
      </c>
      <c r="Q168" s="2"/>
      <c r="R168" s="231">
        <v>293277</v>
      </c>
      <c r="S168" s="1" t="s">
        <v>466</v>
      </c>
      <c r="T168" s="1"/>
      <c r="U168" s="1" t="s">
        <v>467</v>
      </c>
      <c r="V168" s="1" t="s">
        <v>96</v>
      </c>
      <c r="W168" s="115" t="s">
        <v>189</v>
      </c>
      <c r="X168" s="114"/>
      <c r="Y168" s="109"/>
      <c r="Z168" s="9"/>
    </row>
    <row r="169" spans="1:26">
      <c r="A169" s="70">
        <v>164</v>
      </c>
      <c r="B169" s="6" t="s">
        <v>474</v>
      </c>
      <c r="C169" s="6"/>
      <c r="D169" s="6" t="s">
        <v>248</v>
      </c>
      <c r="E169" s="6" t="s">
        <v>278</v>
      </c>
      <c r="F169" s="50" t="s">
        <v>279</v>
      </c>
      <c r="G169" s="50">
        <v>250</v>
      </c>
      <c r="H169" s="50">
        <v>1176</v>
      </c>
      <c r="I169" s="50">
        <v>101</v>
      </c>
      <c r="J169" s="50">
        <f>SUM(G169:I169)</f>
        <v>1527</v>
      </c>
      <c r="K169" s="78"/>
      <c r="L169" s="78"/>
      <c r="M169" s="104" t="s">
        <v>37</v>
      </c>
      <c r="N169" s="104" t="s">
        <v>37</v>
      </c>
      <c r="O169" s="201" t="s">
        <v>475</v>
      </c>
      <c r="P169" s="35" t="s">
        <v>359</v>
      </c>
      <c r="Q169" s="2"/>
      <c r="R169" s="231">
        <v>293278</v>
      </c>
      <c r="S169" s="1" t="s">
        <v>308</v>
      </c>
      <c r="T169" s="1"/>
      <c r="U169" s="1" t="s">
        <v>309</v>
      </c>
      <c r="V169" s="1" t="s">
        <v>66</v>
      </c>
      <c r="W169" s="115" t="s">
        <v>67</v>
      </c>
      <c r="X169" s="108"/>
      <c r="Y169" s="109"/>
      <c r="Z169" s="9"/>
    </row>
    <row r="170" spans="1:26">
      <c r="A170" s="69">
        <v>165</v>
      </c>
      <c r="B170" s="6" t="s">
        <v>476</v>
      </c>
      <c r="C170" s="6"/>
      <c r="D170" s="6" t="s">
        <v>248</v>
      </c>
      <c r="E170" s="6" t="s">
        <v>278</v>
      </c>
      <c r="F170" s="50" t="s">
        <v>279</v>
      </c>
      <c r="G170" s="50">
        <v>0</v>
      </c>
      <c r="H170" s="50">
        <v>1968</v>
      </c>
      <c r="I170" s="50">
        <v>183</v>
      </c>
      <c r="J170" s="50">
        <f>SUM(G170:I170)</f>
        <v>2151</v>
      </c>
      <c r="K170" s="78"/>
      <c r="L170" s="78"/>
      <c r="M170" s="106" t="s">
        <v>334</v>
      </c>
      <c r="N170" s="104" t="s">
        <v>37</v>
      </c>
      <c r="O170" s="201" t="s">
        <v>477</v>
      </c>
      <c r="P170" s="35" t="s">
        <v>359</v>
      </c>
      <c r="Q170" s="2"/>
      <c r="R170" s="231">
        <v>293279</v>
      </c>
      <c r="S170" t="s">
        <v>289</v>
      </c>
      <c r="T170" s="1"/>
      <c r="U170" s="1" t="s">
        <v>290</v>
      </c>
      <c r="V170" s="1" t="s">
        <v>78</v>
      </c>
      <c r="W170" s="115" t="s">
        <v>143</v>
      </c>
      <c r="X170" s="108"/>
      <c r="Y170" s="109"/>
      <c r="Z170" s="9"/>
    </row>
    <row r="171" spans="1:26" s="46" customFormat="1">
      <c r="A171" s="70">
        <v>166</v>
      </c>
      <c r="B171" s="39" t="s">
        <v>478</v>
      </c>
      <c r="C171" s="40"/>
      <c r="D171" s="40"/>
      <c r="E171" s="40"/>
      <c r="F171" s="54"/>
      <c r="G171" s="54"/>
      <c r="H171" s="54"/>
      <c r="I171" s="54"/>
      <c r="J171" s="54"/>
      <c r="K171" s="81"/>
      <c r="L171" s="81"/>
      <c r="M171" s="54"/>
      <c r="N171" s="54"/>
      <c r="O171" s="204" t="s">
        <v>330</v>
      </c>
      <c r="P171" s="41"/>
      <c r="Q171" s="42"/>
      <c r="R171" s="47"/>
      <c r="S171" s="44"/>
      <c r="T171" s="44"/>
      <c r="U171" s="44"/>
      <c r="V171" s="44"/>
      <c r="W171" s="117"/>
      <c r="X171" s="54"/>
      <c r="Y171" s="54"/>
      <c r="Z171" s="45"/>
    </row>
    <row r="172" spans="1:26">
      <c r="A172" s="69">
        <v>167</v>
      </c>
      <c r="B172" s="3" t="s">
        <v>479</v>
      </c>
      <c r="C172" s="3"/>
      <c r="D172" s="3" t="s">
        <v>137</v>
      </c>
      <c r="E172" s="3" t="s">
        <v>35</v>
      </c>
      <c r="F172" s="51" t="s">
        <v>480</v>
      </c>
      <c r="G172" s="51">
        <v>142</v>
      </c>
      <c r="H172" s="51">
        <v>278</v>
      </c>
      <c r="I172" s="51"/>
      <c r="J172" s="51">
        <f>SUM(G172:I172)</f>
        <v>420</v>
      </c>
      <c r="K172" s="77"/>
      <c r="L172" s="77"/>
      <c r="M172" s="105" t="s">
        <v>54</v>
      </c>
      <c r="N172" s="104" t="s">
        <v>37</v>
      </c>
      <c r="O172" s="206" t="s">
        <v>481</v>
      </c>
      <c r="P172" s="36">
        <v>1</v>
      </c>
      <c r="Q172" s="2"/>
      <c r="R172" s="231">
        <v>293286</v>
      </c>
      <c r="S172" s="1" t="s">
        <v>39</v>
      </c>
      <c r="T172" s="1"/>
      <c r="U172" s="244" t="s">
        <v>40</v>
      </c>
      <c r="V172" s="1" t="s">
        <v>41</v>
      </c>
      <c r="W172" s="115" t="s">
        <v>42</v>
      </c>
      <c r="X172" s="108"/>
      <c r="Y172" s="109"/>
      <c r="Z172" s="9"/>
    </row>
    <row r="173" spans="1:26">
      <c r="A173" s="70">
        <v>168</v>
      </c>
      <c r="B173" s="3" t="s">
        <v>482</v>
      </c>
      <c r="C173" s="3"/>
      <c r="D173" s="3" t="s">
        <v>137</v>
      </c>
      <c r="E173" s="3" t="s">
        <v>35</v>
      </c>
      <c r="F173" s="51" t="s">
        <v>480</v>
      </c>
      <c r="G173" s="51">
        <v>246</v>
      </c>
      <c r="H173" s="51">
        <v>1281</v>
      </c>
      <c r="I173" s="51"/>
      <c r="J173" s="51">
        <f>SUM(G173:I173)</f>
        <v>1527</v>
      </c>
      <c r="K173" s="77"/>
      <c r="L173" s="77"/>
      <c r="M173" s="105" t="s">
        <v>54</v>
      </c>
      <c r="N173" s="104" t="s">
        <v>37</v>
      </c>
      <c r="O173" s="206" t="s">
        <v>483</v>
      </c>
      <c r="P173" s="36">
        <v>1</v>
      </c>
      <c r="Q173" s="2"/>
      <c r="R173" s="231">
        <v>293287</v>
      </c>
      <c r="S173" s="1" t="s">
        <v>76</v>
      </c>
      <c r="T173" s="1"/>
      <c r="U173" s="1" t="s">
        <v>77</v>
      </c>
      <c r="V173" s="1" t="s">
        <v>78</v>
      </c>
      <c r="W173" s="115" t="s">
        <v>79</v>
      </c>
      <c r="X173" s="108"/>
      <c r="Y173" s="109"/>
      <c r="Z173" s="9"/>
    </row>
    <row r="174" spans="1:26">
      <c r="A174" s="69">
        <v>169</v>
      </c>
      <c r="B174" s="3" t="s">
        <v>484</v>
      </c>
      <c r="C174" s="3"/>
      <c r="D174" s="3" t="s">
        <v>137</v>
      </c>
      <c r="E174" s="3" t="s">
        <v>35</v>
      </c>
      <c r="F174" s="51" t="s">
        <v>480</v>
      </c>
      <c r="G174" s="51">
        <v>451</v>
      </c>
      <c r="H174" s="51">
        <v>3020</v>
      </c>
      <c r="I174" s="51"/>
      <c r="J174" s="51">
        <f>SUM(G174:I174)</f>
        <v>3471</v>
      </c>
      <c r="K174" s="77"/>
      <c r="L174" s="77"/>
      <c r="M174" s="104" t="s">
        <v>37</v>
      </c>
      <c r="N174" s="104" t="s">
        <v>37</v>
      </c>
      <c r="O174" s="206" t="s">
        <v>485</v>
      </c>
      <c r="P174" s="36">
        <v>1</v>
      </c>
      <c r="Q174" s="2"/>
      <c r="R174" s="231">
        <v>293288</v>
      </c>
      <c r="S174" s="1" t="s">
        <v>94</v>
      </c>
      <c r="T174" s="1"/>
      <c r="U174" s="1" t="s">
        <v>95</v>
      </c>
      <c r="V174" s="1" t="s">
        <v>96</v>
      </c>
      <c r="W174" s="115" t="s">
        <v>97</v>
      </c>
      <c r="X174" s="108"/>
      <c r="Y174" s="109"/>
      <c r="Z174" s="9"/>
    </row>
    <row r="175" spans="1:26">
      <c r="A175" s="70">
        <v>170</v>
      </c>
      <c r="B175" s="18" t="s">
        <v>486</v>
      </c>
      <c r="C175" s="18"/>
      <c r="D175" s="18" t="s">
        <v>137</v>
      </c>
      <c r="E175" s="18" t="s">
        <v>35</v>
      </c>
      <c r="F175" s="52" t="s">
        <v>480</v>
      </c>
      <c r="G175" s="52">
        <v>117</v>
      </c>
      <c r="H175" s="52">
        <v>313</v>
      </c>
      <c r="I175" s="52"/>
      <c r="J175" s="52">
        <f>SUM(G175:I175)</f>
        <v>430</v>
      </c>
      <c r="K175" s="79"/>
      <c r="L175" s="79"/>
      <c r="M175" s="104" t="s">
        <v>37</v>
      </c>
      <c r="N175" s="104" t="s">
        <v>37</v>
      </c>
      <c r="O175" s="203" t="s">
        <v>487</v>
      </c>
      <c r="P175" s="36">
        <v>1</v>
      </c>
      <c r="Q175" s="2"/>
      <c r="R175" s="231">
        <v>293293</v>
      </c>
      <c r="S175" s="1" t="s">
        <v>39</v>
      </c>
      <c r="T175" s="1"/>
      <c r="U175" s="244" t="s">
        <v>40</v>
      </c>
      <c r="V175" s="1" t="s">
        <v>41</v>
      </c>
      <c r="W175" s="115" t="s">
        <v>42</v>
      </c>
      <c r="X175" s="108"/>
      <c r="Y175" s="109"/>
      <c r="Z175" s="9"/>
    </row>
    <row r="176" spans="1:26">
      <c r="A176" s="69">
        <v>171</v>
      </c>
      <c r="B176" s="18" t="s">
        <v>488</v>
      </c>
      <c r="C176" s="18"/>
      <c r="D176" s="18" t="s">
        <v>137</v>
      </c>
      <c r="E176" s="18" t="s">
        <v>35</v>
      </c>
      <c r="F176" s="52" t="s">
        <v>480</v>
      </c>
      <c r="G176" s="52">
        <v>194</v>
      </c>
      <c r="H176" s="52">
        <v>1191</v>
      </c>
      <c r="I176" s="52"/>
      <c r="J176" s="52">
        <f>SUM(G176:I176)</f>
        <v>1385</v>
      </c>
      <c r="K176" s="79"/>
      <c r="L176" s="79"/>
      <c r="M176" s="104" t="s">
        <v>37</v>
      </c>
      <c r="N176" s="104" t="s">
        <v>37</v>
      </c>
      <c r="O176" s="203" t="s">
        <v>489</v>
      </c>
      <c r="P176" s="36">
        <v>1</v>
      </c>
      <c r="Q176" s="2"/>
      <c r="R176" s="231">
        <v>293294</v>
      </c>
      <c r="S176" s="1" t="s">
        <v>86</v>
      </c>
      <c r="T176" s="1"/>
      <c r="U176" s="244" t="s">
        <v>40</v>
      </c>
      <c r="V176" s="1" t="s">
        <v>41</v>
      </c>
      <c r="W176" s="115" t="s">
        <v>42</v>
      </c>
      <c r="X176" s="108"/>
      <c r="Y176" s="109"/>
      <c r="Z176" s="9"/>
    </row>
    <row r="177" spans="1:26">
      <c r="A177" s="70">
        <v>172</v>
      </c>
      <c r="B177" s="18" t="s">
        <v>490</v>
      </c>
      <c r="C177" s="18"/>
      <c r="D177" s="18" t="s">
        <v>137</v>
      </c>
      <c r="E177" s="18" t="s">
        <v>35</v>
      </c>
      <c r="F177" s="52" t="s">
        <v>480</v>
      </c>
      <c r="G177" s="52">
        <v>445</v>
      </c>
      <c r="H177" s="52">
        <v>3024</v>
      </c>
      <c r="I177" s="52"/>
      <c r="J177" s="52">
        <f>SUM(G177:I177)</f>
        <v>3469</v>
      </c>
      <c r="K177" s="79"/>
      <c r="L177" s="79"/>
      <c r="M177" s="104" t="s">
        <v>37</v>
      </c>
      <c r="N177" s="104" t="s">
        <v>37</v>
      </c>
      <c r="O177" s="203" t="s">
        <v>491</v>
      </c>
      <c r="P177" s="36">
        <v>1</v>
      </c>
      <c r="Q177" s="2"/>
      <c r="R177" s="231">
        <v>293295</v>
      </c>
      <c r="S177" s="1" t="s">
        <v>141</v>
      </c>
      <c r="T177" s="1"/>
      <c r="U177" s="1" t="s">
        <v>142</v>
      </c>
      <c r="V177" s="1" t="s">
        <v>78</v>
      </c>
      <c r="W177" s="115" t="s">
        <v>143</v>
      </c>
      <c r="X177" s="108"/>
      <c r="Y177" s="109"/>
      <c r="Z177" s="9"/>
    </row>
    <row r="178" spans="1:26">
      <c r="A178" s="69">
        <v>173</v>
      </c>
      <c r="B178" s="18" t="s">
        <v>492</v>
      </c>
      <c r="C178" s="18"/>
      <c r="D178" s="18" t="s">
        <v>137</v>
      </c>
      <c r="E178" s="18" t="s">
        <v>35</v>
      </c>
      <c r="F178" s="52" t="s">
        <v>480</v>
      </c>
      <c r="G178" s="52">
        <v>798</v>
      </c>
      <c r="H178" s="52">
        <v>4786</v>
      </c>
      <c r="I178" s="52"/>
      <c r="J178" s="52">
        <f>SUM(G178:I178)</f>
        <v>5584</v>
      </c>
      <c r="K178" s="79"/>
      <c r="L178" s="79"/>
      <c r="M178" s="104" t="s">
        <v>37</v>
      </c>
      <c r="N178" s="104" t="s">
        <v>37</v>
      </c>
      <c r="O178" s="203" t="s">
        <v>493</v>
      </c>
      <c r="P178" s="36">
        <v>1</v>
      </c>
      <c r="Q178" s="2"/>
      <c r="R178" s="231">
        <v>293296</v>
      </c>
      <c r="S178" s="1" t="s">
        <v>149</v>
      </c>
      <c r="T178" s="1"/>
      <c r="U178" s="1" t="s">
        <v>150</v>
      </c>
      <c r="V178" s="1" t="s">
        <v>151</v>
      </c>
      <c r="W178" s="115" t="s">
        <v>152</v>
      </c>
      <c r="X178" s="108"/>
      <c r="Y178" s="109"/>
      <c r="Z178" s="9"/>
    </row>
    <row r="179" spans="1:26">
      <c r="A179" s="70">
        <v>174</v>
      </c>
      <c r="B179" s="3" t="s">
        <v>494</v>
      </c>
      <c r="C179" s="186" t="s">
        <v>120</v>
      </c>
      <c r="D179" s="3" t="s">
        <v>137</v>
      </c>
      <c r="E179" s="3" t="s">
        <v>495</v>
      </c>
      <c r="F179" s="51" t="s">
        <v>480</v>
      </c>
      <c r="G179" s="51">
        <v>155</v>
      </c>
      <c r="H179" s="51">
        <v>1194</v>
      </c>
      <c r="I179" s="51"/>
      <c r="J179" s="51">
        <f>SUM(G179:I179)</f>
        <v>1349</v>
      </c>
      <c r="K179" s="77"/>
      <c r="L179" s="77"/>
      <c r="M179" s="104" t="s">
        <v>37</v>
      </c>
      <c r="N179" s="104" t="s">
        <v>37</v>
      </c>
      <c r="O179" s="240" t="s">
        <v>496</v>
      </c>
      <c r="P179" s="36"/>
      <c r="Q179" s="15">
        <v>290547</v>
      </c>
      <c r="R179" s="231">
        <v>293301</v>
      </c>
      <c r="S179" s="1" t="s">
        <v>122</v>
      </c>
      <c r="T179" s="1"/>
      <c r="U179" s="1"/>
      <c r="V179" s="1"/>
      <c r="W179" s="115"/>
      <c r="X179" s="108" t="s">
        <v>39</v>
      </c>
      <c r="Y179" s="109"/>
      <c r="Z179" s="9" t="s">
        <v>117</v>
      </c>
    </row>
    <row r="180" spans="1:26">
      <c r="A180" s="69">
        <v>175</v>
      </c>
      <c r="B180" s="3" t="s">
        <v>497</v>
      </c>
      <c r="C180" s="186" t="s">
        <v>120</v>
      </c>
      <c r="D180" s="3" t="s">
        <v>137</v>
      </c>
      <c r="E180" s="3" t="s">
        <v>495</v>
      </c>
      <c r="F180" s="51" t="s">
        <v>480</v>
      </c>
      <c r="G180" s="51">
        <v>395</v>
      </c>
      <c r="H180" s="51">
        <v>3719</v>
      </c>
      <c r="I180" s="51"/>
      <c r="J180" s="51">
        <f>SUM(G180:I180)</f>
        <v>4114</v>
      </c>
      <c r="K180" s="77"/>
      <c r="L180" s="77"/>
      <c r="M180" s="104" t="s">
        <v>37</v>
      </c>
      <c r="N180" s="104" t="s">
        <v>37</v>
      </c>
      <c r="O180" s="240" t="s">
        <v>498</v>
      </c>
      <c r="P180" s="36"/>
      <c r="Q180" s="15">
        <v>290548</v>
      </c>
      <c r="R180" s="231">
        <v>293302</v>
      </c>
      <c r="S180" s="1" t="s">
        <v>122</v>
      </c>
      <c r="T180" s="1"/>
      <c r="U180" s="1"/>
      <c r="V180" s="1"/>
      <c r="W180" s="115"/>
      <c r="X180" s="108" t="s">
        <v>255</v>
      </c>
      <c r="Y180" s="109" t="s">
        <v>46</v>
      </c>
      <c r="Z180" s="9" t="s">
        <v>256</v>
      </c>
    </row>
    <row r="181" spans="1:26">
      <c r="A181" s="70">
        <v>176</v>
      </c>
      <c r="B181" s="3" t="s">
        <v>499</v>
      </c>
      <c r="C181" s="186" t="s">
        <v>120</v>
      </c>
      <c r="D181" s="3" t="s">
        <v>137</v>
      </c>
      <c r="E181" s="3" t="s">
        <v>495</v>
      </c>
      <c r="F181" s="51" t="s">
        <v>480</v>
      </c>
      <c r="G181" s="51">
        <v>786</v>
      </c>
      <c r="H181" s="51">
        <v>7232</v>
      </c>
      <c r="I181" s="51"/>
      <c r="J181" s="129">
        <f>SUM(G181:I181)</f>
        <v>8018</v>
      </c>
      <c r="K181" s="77"/>
      <c r="L181" s="77"/>
      <c r="M181" s="104" t="s">
        <v>37</v>
      </c>
      <c r="N181" s="104" t="s">
        <v>37</v>
      </c>
      <c r="O181" s="240" t="s">
        <v>500</v>
      </c>
      <c r="P181" s="36"/>
      <c r="Q181" s="15">
        <v>290549</v>
      </c>
      <c r="R181" s="231">
        <v>293303</v>
      </c>
      <c r="S181" s="1" t="s">
        <v>122</v>
      </c>
      <c r="T181" s="1"/>
      <c r="U181" s="1"/>
      <c r="V181" s="1"/>
      <c r="W181" s="115"/>
      <c r="X181" s="108" t="s">
        <v>135</v>
      </c>
      <c r="Y181" s="109"/>
      <c r="Z181" s="9" t="s">
        <v>96</v>
      </c>
    </row>
    <row r="182" spans="1:26">
      <c r="A182" s="69">
        <v>177</v>
      </c>
      <c r="B182" s="3" t="s">
        <v>501</v>
      </c>
      <c r="C182" s="186" t="s">
        <v>120</v>
      </c>
      <c r="D182" s="3" t="s">
        <v>137</v>
      </c>
      <c r="E182" s="3" t="s">
        <v>495</v>
      </c>
      <c r="F182" s="51" t="s">
        <v>480</v>
      </c>
      <c r="G182" s="51">
        <v>0</v>
      </c>
      <c r="H182" s="51">
        <v>3768</v>
      </c>
      <c r="I182" s="51"/>
      <c r="J182" s="130">
        <f>SUM(G182:I182)</f>
        <v>3768</v>
      </c>
      <c r="K182" s="77"/>
      <c r="L182" s="77"/>
      <c r="M182" s="104" t="s">
        <v>37</v>
      </c>
      <c r="N182" s="104" t="s">
        <v>37</v>
      </c>
      <c r="O182" s="240" t="s">
        <v>502</v>
      </c>
      <c r="P182" s="36"/>
      <c r="Q182" s="2"/>
      <c r="R182" s="231">
        <v>294445</v>
      </c>
      <c r="S182" s="1" t="s">
        <v>122</v>
      </c>
      <c r="T182" s="1"/>
      <c r="U182" s="1"/>
      <c r="V182" s="1"/>
      <c r="W182" s="115"/>
      <c r="X182" s="108" t="s">
        <v>503</v>
      </c>
      <c r="Y182" s="109"/>
      <c r="Z182" s="9" t="s">
        <v>90</v>
      </c>
    </row>
    <row r="183" spans="1:26">
      <c r="A183" s="70">
        <v>178</v>
      </c>
      <c r="B183" s="3" t="s">
        <v>504</v>
      </c>
      <c r="C183" s="3"/>
      <c r="D183" s="3" t="s">
        <v>137</v>
      </c>
      <c r="E183" s="3" t="s">
        <v>495</v>
      </c>
      <c r="F183" s="51" t="s">
        <v>480</v>
      </c>
      <c r="G183" s="51">
        <v>1116</v>
      </c>
      <c r="H183" s="51">
        <v>13366</v>
      </c>
      <c r="I183" s="51"/>
      <c r="J183" s="129">
        <f>SUM(G183:I183)</f>
        <v>14482</v>
      </c>
      <c r="K183" s="77"/>
      <c r="L183" s="77"/>
      <c r="M183" s="104" t="s">
        <v>37</v>
      </c>
      <c r="N183" s="104" t="s">
        <v>37</v>
      </c>
      <c r="O183" s="206" t="s">
        <v>505</v>
      </c>
      <c r="P183" s="36"/>
      <c r="Q183" s="2"/>
      <c r="R183" s="231">
        <v>293304</v>
      </c>
      <c r="S183" s="1" t="s">
        <v>189</v>
      </c>
      <c r="T183" s="1"/>
      <c r="U183" s="1" t="s">
        <v>506</v>
      </c>
      <c r="V183" s="1" t="s">
        <v>41</v>
      </c>
      <c r="W183" s="115" t="s">
        <v>189</v>
      </c>
      <c r="X183" s="108"/>
      <c r="Y183" s="109"/>
      <c r="Z183" s="9"/>
    </row>
    <row r="184" spans="1:26">
      <c r="A184" s="69">
        <v>179</v>
      </c>
      <c r="B184" s="3" t="s">
        <v>507</v>
      </c>
      <c r="C184" s="3"/>
      <c r="D184" s="3" t="s">
        <v>137</v>
      </c>
      <c r="E184" s="3" t="s">
        <v>495</v>
      </c>
      <c r="F184" s="51" t="s">
        <v>480</v>
      </c>
      <c r="G184" s="51">
        <v>0</v>
      </c>
      <c r="H184" s="51">
        <v>10905</v>
      </c>
      <c r="I184" s="51"/>
      <c r="J184" s="130">
        <f>SUM(G184:I184)</f>
        <v>10905</v>
      </c>
      <c r="K184" s="77"/>
      <c r="L184" s="77"/>
      <c r="M184" s="104" t="s">
        <v>37</v>
      </c>
      <c r="N184" s="104" t="s">
        <v>37</v>
      </c>
      <c r="O184" s="206" t="s">
        <v>508</v>
      </c>
      <c r="P184" s="36"/>
      <c r="Q184" s="2"/>
      <c r="R184" s="231">
        <v>293305</v>
      </c>
      <c r="S184" s="1" t="s">
        <v>111</v>
      </c>
      <c r="T184" s="1"/>
      <c r="U184" s="1" t="s">
        <v>112</v>
      </c>
      <c r="V184" s="1" t="s">
        <v>96</v>
      </c>
      <c r="W184" s="115" t="s">
        <v>113</v>
      </c>
      <c r="X184" s="108"/>
      <c r="Y184" s="109"/>
      <c r="Z184" s="9"/>
    </row>
    <row r="185" spans="1:26">
      <c r="A185" s="70">
        <v>180</v>
      </c>
      <c r="B185" s="18" t="s">
        <v>509</v>
      </c>
      <c r="C185" s="239" t="s">
        <v>120</v>
      </c>
      <c r="D185" s="18" t="s">
        <v>137</v>
      </c>
      <c r="E185" s="18" t="s">
        <v>495</v>
      </c>
      <c r="F185" s="52" t="s">
        <v>480</v>
      </c>
      <c r="G185" s="52">
        <v>151</v>
      </c>
      <c r="H185" s="52">
        <v>402</v>
      </c>
      <c r="I185" s="52"/>
      <c r="J185" s="52">
        <f>SUM(G185:I185)</f>
        <v>553</v>
      </c>
      <c r="K185" s="79"/>
      <c r="L185" s="79"/>
      <c r="M185" s="104" t="s">
        <v>37</v>
      </c>
      <c r="N185" s="104" t="s">
        <v>37</v>
      </c>
      <c r="O185" s="240" t="s">
        <v>510</v>
      </c>
      <c r="P185" s="36"/>
      <c r="Q185" s="15">
        <v>290557</v>
      </c>
      <c r="R185" s="231">
        <v>293312</v>
      </c>
      <c r="S185" s="1" t="s">
        <v>122</v>
      </c>
      <c r="T185" s="1"/>
      <c r="U185" s="1"/>
      <c r="V185" s="1"/>
      <c r="W185" s="115"/>
      <c r="X185" s="108" t="s">
        <v>511</v>
      </c>
      <c r="Y185" s="109" t="s">
        <v>46</v>
      </c>
      <c r="Z185" s="9" t="s">
        <v>117</v>
      </c>
    </row>
    <row r="186" spans="1:26">
      <c r="A186" s="69">
        <v>181</v>
      </c>
      <c r="B186" s="18" t="s">
        <v>512</v>
      </c>
      <c r="C186" s="239" t="s">
        <v>120</v>
      </c>
      <c r="D186" s="18" t="s">
        <v>137</v>
      </c>
      <c r="E186" s="18" t="s">
        <v>495</v>
      </c>
      <c r="F186" s="52" t="s">
        <v>480</v>
      </c>
      <c r="G186" s="52">
        <v>325</v>
      </c>
      <c r="H186" s="52">
        <v>1866</v>
      </c>
      <c r="I186" s="52"/>
      <c r="J186" s="52">
        <f>SUM(G186:I186)</f>
        <v>2191</v>
      </c>
      <c r="K186" s="79"/>
      <c r="L186" s="79"/>
      <c r="M186" s="104" t="s">
        <v>37</v>
      </c>
      <c r="N186" s="104" t="s">
        <v>37</v>
      </c>
      <c r="O186" s="240" t="s">
        <v>513</v>
      </c>
      <c r="P186" s="35"/>
      <c r="Q186" s="15">
        <v>290558</v>
      </c>
      <c r="R186" s="231">
        <v>293313</v>
      </c>
      <c r="S186" s="1" t="s">
        <v>122</v>
      </c>
      <c r="T186" s="1"/>
      <c r="U186" s="1"/>
      <c r="V186" s="1"/>
      <c r="W186" s="115"/>
      <c r="X186" s="108" t="s">
        <v>39</v>
      </c>
      <c r="Y186" s="109" t="s">
        <v>46</v>
      </c>
      <c r="Z186" s="9" t="s">
        <v>41</v>
      </c>
    </row>
    <row r="187" spans="1:26">
      <c r="A187" s="70">
        <v>182</v>
      </c>
      <c r="B187" s="18" t="s">
        <v>514</v>
      </c>
      <c r="C187" s="239" t="s">
        <v>120</v>
      </c>
      <c r="D187" s="18" t="s">
        <v>137</v>
      </c>
      <c r="E187" s="18" t="s">
        <v>495</v>
      </c>
      <c r="F187" s="52" t="s">
        <v>480</v>
      </c>
      <c r="G187" s="52">
        <v>508</v>
      </c>
      <c r="H187" s="52">
        <v>2967</v>
      </c>
      <c r="I187" s="52"/>
      <c r="J187" s="52">
        <f>SUM(G187:I187)</f>
        <v>3475</v>
      </c>
      <c r="K187" s="79"/>
      <c r="L187" s="79"/>
      <c r="M187" s="104" t="s">
        <v>37</v>
      </c>
      <c r="N187" s="104" t="s">
        <v>37</v>
      </c>
      <c r="O187" s="240" t="s">
        <v>515</v>
      </c>
      <c r="P187" s="36"/>
      <c r="Q187" s="15">
        <v>290559</v>
      </c>
      <c r="R187" s="231">
        <v>293314</v>
      </c>
      <c r="S187" s="1" t="s">
        <v>122</v>
      </c>
      <c r="T187" s="1"/>
      <c r="U187" s="1"/>
      <c r="V187" s="1"/>
      <c r="W187" s="115"/>
      <c r="X187" s="108" t="s">
        <v>516</v>
      </c>
      <c r="Y187" s="109" t="s">
        <v>46</v>
      </c>
      <c r="Z187" s="9" t="s">
        <v>96</v>
      </c>
    </row>
    <row r="188" spans="1:26">
      <c r="A188" s="69">
        <v>183</v>
      </c>
      <c r="B188" s="18" t="s">
        <v>517</v>
      </c>
      <c r="C188" s="239" t="s">
        <v>120</v>
      </c>
      <c r="D188" s="18" t="s">
        <v>137</v>
      </c>
      <c r="E188" s="18" t="s">
        <v>495</v>
      </c>
      <c r="F188" s="52" t="s">
        <v>480</v>
      </c>
      <c r="G188" s="52">
        <v>834</v>
      </c>
      <c r="H188" s="52">
        <v>8966</v>
      </c>
      <c r="I188" s="52"/>
      <c r="J188" s="129">
        <f>SUM(G188:I188)</f>
        <v>9800</v>
      </c>
      <c r="K188" s="79"/>
      <c r="L188" s="79"/>
      <c r="M188" s="104" t="s">
        <v>37</v>
      </c>
      <c r="N188" s="104" t="s">
        <v>37</v>
      </c>
      <c r="O188" s="241" t="s">
        <v>518</v>
      </c>
      <c r="P188" s="35"/>
      <c r="Q188" s="15">
        <v>290560</v>
      </c>
      <c r="R188" s="231">
        <v>293315</v>
      </c>
      <c r="S188" s="1" t="s">
        <v>122</v>
      </c>
      <c r="T188" s="1"/>
      <c r="U188" s="1"/>
      <c r="V188" s="1"/>
      <c r="W188" s="115"/>
      <c r="X188" s="108" t="s">
        <v>244</v>
      </c>
      <c r="Y188" s="109" t="s">
        <v>46</v>
      </c>
      <c r="Z188" s="9" t="s">
        <v>41</v>
      </c>
    </row>
    <row r="189" spans="1:26">
      <c r="A189" s="70">
        <v>184</v>
      </c>
      <c r="B189" s="18" t="s">
        <v>519</v>
      </c>
      <c r="C189" s="239" t="s">
        <v>120</v>
      </c>
      <c r="D189" s="18" t="s">
        <v>137</v>
      </c>
      <c r="E189" s="18" t="s">
        <v>495</v>
      </c>
      <c r="F189" s="52" t="s">
        <v>480</v>
      </c>
      <c r="G189" s="52">
        <v>266</v>
      </c>
      <c r="H189" s="52">
        <v>5209</v>
      </c>
      <c r="I189" s="52"/>
      <c r="J189" s="130">
        <f>SUM(G189:I189)</f>
        <v>5475</v>
      </c>
      <c r="K189" s="79"/>
      <c r="L189" s="79"/>
      <c r="M189" s="104" t="s">
        <v>37</v>
      </c>
      <c r="N189" s="104" t="s">
        <v>37</v>
      </c>
      <c r="O189" s="230" t="s">
        <v>520</v>
      </c>
      <c r="P189" s="36"/>
      <c r="Q189" s="15">
        <v>290561</v>
      </c>
      <c r="R189" s="231">
        <v>293316</v>
      </c>
      <c r="S189" s="1" t="s">
        <v>122</v>
      </c>
      <c r="T189" s="1"/>
      <c r="U189" s="1"/>
      <c r="V189" s="1"/>
      <c r="W189" s="115"/>
      <c r="X189" s="108" t="s">
        <v>126</v>
      </c>
      <c r="Y189" s="109"/>
      <c r="Z189" s="9" t="s">
        <v>90</v>
      </c>
    </row>
    <row r="190" spans="1:26">
      <c r="A190" s="69">
        <v>185</v>
      </c>
      <c r="B190" s="18" t="s">
        <v>521</v>
      </c>
      <c r="C190" s="239" t="s">
        <v>120</v>
      </c>
      <c r="D190" s="18" t="s">
        <v>137</v>
      </c>
      <c r="E190" s="18" t="s">
        <v>495</v>
      </c>
      <c r="F190" s="52" t="s">
        <v>480</v>
      </c>
      <c r="G190" s="52">
        <v>468</v>
      </c>
      <c r="H190" s="52">
        <v>3846</v>
      </c>
      <c r="I190" s="52"/>
      <c r="J190" s="52">
        <f>SUM(G190:I190)</f>
        <v>4314</v>
      </c>
      <c r="K190" s="79"/>
      <c r="L190" s="79"/>
      <c r="M190" s="104" t="s">
        <v>37</v>
      </c>
      <c r="N190" s="104" t="s">
        <v>37</v>
      </c>
      <c r="O190" s="230" t="s">
        <v>522</v>
      </c>
      <c r="P190" s="36"/>
      <c r="Q190" s="242">
        <v>290562</v>
      </c>
      <c r="R190" s="231">
        <v>293317</v>
      </c>
      <c r="S190" s="1" t="s">
        <v>122</v>
      </c>
      <c r="T190" s="1"/>
      <c r="U190" s="1"/>
      <c r="V190" s="1"/>
      <c r="W190" s="115"/>
      <c r="X190" s="108" t="s">
        <v>523</v>
      </c>
      <c r="Y190" s="109"/>
      <c r="Z190" s="9" t="s">
        <v>78</v>
      </c>
    </row>
    <row r="191" spans="1:26">
      <c r="A191" s="70">
        <v>186</v>
      </c>
      <c r="B191" s="18" t="s">
        <v>524</v>
      </c>
      <c r="C191" s="239" t="s">
        <v>120</v>
      </c>
      <c r="D191" s="18" t="s">
        <v>137</v>
      </c>
      <c r="E191" s="18" t="s">
        <v>495</v>
      </c>
      <c r="F191" s="52" t="s">
        <v>480</v>
      </c>
      <c r="G191" s="52">
        <v>286</v>
      </c>
      <c r="H191" s="52">
        <v>1149</v>
      </c>
      <c r="I191" s="52"/>
      <c r="J191" s="52">
        <f>SUM(G191:I191)</f>
        <v>1435</v>
      </c>
      <c r="K191" s="79"/>
      <c r="L191" s="79"/>
      <c r="M191" s="104" t="s">
        <v>37</v>
      </c>
      <c r="N191" s="104" t="s">
        <v>37</v>
      </c>
      <c r="O191" s="230" t="s">
        <v>525</v>
      </c>
      <c r="P191" s="36"/>
      <c r="Q191" s="15">
        <v>290565</v>
      </c>
      <c r="R191" s="231">
        <v>293320</v>
      </c>
      <c r="S191" s="1" t="s">
        <v>122</v>
      </c>
      <c r="T191" s="1"/>
      <c r="U191" s="1"/>
      <c r="V191" s="1"/>
      <c r="W191" s="115"/>
      <c r="X191" s="108" t="s">
        <v>526</v>
      </c>
      <c r="Y191" s="109"/>
      <c r="Z191" s="9" t="s">
        <v>78</v>
      </c>
    </row>
    <row r="192" spans="1:26">
      <c r="A192" s="69">
        <v>187</v>
      </c>
      <c r="B192" s="18" t="s">
        <v>527</v>
      </c>
      <c r="C192" s="239" t="s">
        <v>120</v>
      </c>
      <c r="D192" s="18" t="s">
        <v>137</v>
      </c>
      <c r="E192" s="18" t="s">
        <v>495</v>
      </c>
      <c r="F192" s="52" t="s">
        <v>480</v>
      </c>
      <c r="G192" s="52">
        <v>278</v>
      </c>
      <c r="H192" s="52">
        <v>1898</v>
      </c>
      <c r="I192" s="52"/>
      <c r="J192" s="52">
        <f>SUM(G192:I192)</f>
        <v>2176</v>
      </c>
      <c r="K192" s="79"/>
      <c r="L192" s="79"/>
      <c r="M192" s="104" t="s">
        <v>37</v>
      </c>
      <c r="N192" s="104" t="s">
        <v>37</v>
      </c>
      <c r="O192" s="230" t="s">
        <v>528</v>
      </c>
      <c r="P192" s="36"/>
      <c r="Q192" s="243">
        <v>290566</v>
      </c>
      <c r="R192" s="231">
        <v>293321</v>
      </c>
      <c r="S192" s="1" t="s">
        <v>122</v>
      </c>
      <c r="T192" s="1"/>
      <c r="U192" s="1"/>
      <c r="V192" s="1"/>
      <c r="W192" s="115"/>
      <c r="X192" s="108" t="s">
        <v>135</v>
      </c>
      <c r="Y192" s="109"/>
      <c r="Z192" s="9" t="s">
        <v>96</v>
      </c>
    </row>
    <row r="193" spans="1:26">
      <c r="A193" s="70">
        <v>188</v>
      </c>
      <c r="B193" s="3" t="s">
        <v>529</v>
      </c>
      <c r="C193" s="3"/>
      <c r="D193" s="3" t="s">
        <v>530</v>
      </c>
      <c r="E193" s="3" t="s">
        <v>531</v>
      </c>
      <c r="F193" s="51" t="s">
        <v>480</v>
      </c>
      <c r="G193" s="51">
        <v>120</v>
      </c>
      <c r="H193" s="51">
        <v>996</v>
      </c>
      <c r="I193" s="51"/>
      <c r="J193" s="51">
        <f>SUM(G193:I193)</f>
        <v>1116</v>
      </c>
      <c r="K193" s="77"/>
      <c r="L193" s="77"/>
      <c r="M193" s="104" t="s">
        <v>37</v>
      </c>
      <c r="N193" s="104" t="s">
        <v>37</v>
      </c>
      <c r="O193" s="2" t="s">
        <v>532</v>
      </c>
      <c r="P193" s="36"/>
      <c r="Q193" s="2"/>
      <c r="R193" s="231">
        <v>293325</v>
      </c>
      <c r="S193" s="1" t="s">
        <v>533</v>
      </c>
      <c r="T193" s="1"/>
      <c r="U193" s="1" t="s">
        <v>534</v>
      </c>
      <c r="V193" s="1" t="s">
        <v>96</v>
      </c>
      <c r="W193" s="115" t="s">
        <v>113</v>
      </c>
      <c r="X193" s="108"/>
      <c r="Y193" s="109"/>
      <c r="Z193" s="9"/>
    </row>
    <row r="194" spans="1:26">
      <c r="A194" s="69">
        <v>189</v>
      </c>
      <c r="B194" s="3" t="s">
        <v>535</v>
      </c>
      <c r="C194" s="3"/>
      <c r="D194" s="3" t="s">
        <v>530</v>
      </c>
      <c r="E194" s="3" t="s">
        <v>531</v>
      </c>
      <c r="F194" s="51" t="s">
        <v>480</v>
      </c>
      <c r="G194" s="51"/>
      <c r="H194" s="51">
        <v>2001</v>
      </c>
      <c r="I194" s="51"/>
      <c r="J194" s="51">
        <f>SUM(G194:I194)</f>
        <v>2001</v>
      </c>
      <c r="K194" s="77"/>
      <c r="L194" s="77"/>
      <c r="M194" s="104" t="s">
        <v>37</v>
      </c>
      <c r="N194" s="104" t="s">
        <v>37</v>
      </c>
      <c r="O194" s="2" t="s">
        <v>536</v>
      </c>
      <c r="P194" s="36"/>
      <c r="Q194" s="2"/>
      <c r="R194" s="231">
        <v>293326</v>
      </c>
      <c r="S194" s="1" t="s">
        <v>537</v>
      </c>
      <c r="T194" s="1"/>
      <c r="U194" s="1" t="s">
        <v>538</v>
      </c>
      <c r="V194" s="1" t="s">
        <v>78</v>
      </c>
      <c r="W194" s="115" t="s">
        <v>106</v>
      </c>
      <c r="X194" s="108"/>
      <c r="Y194" s="109"/>
      <c r="Z194" s="9"/>
    </row>
    <row r="195" spans="1:26">
      <c r="A195" s="70">
        <v>190</v>
      </c>
      <c r="B195" s="3" t="s">
        <v>539</v>
      </c>
      <c r="C195" s="3"/>
      <c r="D195" s="3" t="s">
        <v>530</v>
      </c>
      <c r="E195" s="3" t="s">
        <v>531</v>
      </c>
      <c r="F195" s="51" t="s">
        <v>480</v>
      </c>
      <c r="G195" s="51">
        <v>375</v>
      </c>
      <c r="H195" s="51">
        <v>5941</v>
      </c>
      <c r="I195" s="51"/>
      <c r="J195" s="129">
        <f>SUM(G195:I195)</f>
        <v>6316</v>
      </c>
      <c r="K195" s="77"/>
      <c r="L195" s="77"/>
      <c r="M195" s="104" t="s">
        <v>37</v>
      </c>
      <c r="N195" s="104" t="s">
        <v>37</v>
      </c>
      <c r="O195" s="2" t="s">
        <v>540</v>
      </c>
      <c r="P195" s="36"/>
      <c r="Q195" s="2"/>
      <c r="R195" s="231">
        <v>293327</v>
      </c>
      <c r="S195" s="1" t="s">
        <v>541</v>
      </c>
      <c r="T195" s="1"/>
      <c r="U195" s="1" t="s">
        <v>542</v>
      </c>
      <c r="V195" s="1" t="s">
        <v>96</v>
      </c>
      <c r="W195" s="115" t="s">
        <v>189</v>
      </c>
      <c r="X195" s="108"/>
      <c r="Y195" s="109"/>
      <c r="Z195" s="9"/>
    </row>
    <row r="196" spans="1:26">
      <c r="A196" s="69">
        <v>191</v>
      </c>
      <c r="B196" s="3" t="s">
        <v>543</v>
      </c>
      <c r="C196" s="3"/>
      <c r="D196" s="3" t="s">
        <v>530</v>
      </c>
      <c r="E196" s="3" t="s">
        <v>531</v>
      </c>
      <c r="F196" s="51" t="s">
        <v>480</v>
      </c>
      <c r="G196" s="51"/>
      <c r="H196" s="51">
        <v>3825</v>
      </c>
      <c r="I196" s="51"/>
      <c r="J196" s="130">
        <f>SUM(G196:I196)</f>
        <v>3825</v>
      </c>
      <c r="K196" s="77"/>
      <c r="L196" s="77"/>
      <c r="M196" s="104" t="s">
        <v>37</v>
      </c>
      <c r="N196" s="104" t="s">
        <v>37</v>
      </c>
      <c r="O196" s="2" t="s">
        <v>544</v>
      </c>
      <c r="P196" s="36"/>
      <c r="Q196" s="2"/>
      <c r="R196" s="231">
        <v>293328</v>
      </c>
      <c r="S196" s="1" t="s">
        <v>545</v>
      </c>
      <c r="T196" s="1"/>
      <c r="U196" s="1" t="s">
        <v>546</v>
      </c>
      <c r="V196" s="1" t="s">
        <v>90</v>
      </c>
      <c r="W196" s="115" t="s">
        <v>91</v>
      </c>
      <c r="X196" s="108"/>
      <c r="Y196" s="109"/>
      <c r="Z196" s="9"/>
    </row>
    <row r="197" spans="1:26">
      <c r="A197" s="70">
        <v>192</v>
      </c>
      <c r="B197" s="3" t="s">
        <v>547</v>
      </c>
      <c r="C197" s="3"/>
      <c r="D197" s="3" t="s">
        <v>530</v>
      </c>
      <c r="E197" s="3" t="s">
        <v>531</v>
      </c>
      <c r="F197" s="51" t="s">
        <v>480</v>
      </c>
      <c r="G197" s="51"/>
      <c r="H197" s="51">
        <v>6502</v>
      </c>
      <c r="I197" s="51"/>
      <c r="J197" s="51">
        <f>SUM(G197:I197)</f>
        <v>6502</v>
      </c>
      <c r="K197" s="77"/>
      <c r="L197" s="77"/>
      <c r="M197" s="104" t="s">
        <v>37</v>
      </c>
      <c r="N197" s="104" t="s">
        <v>37</v>
      </c>
      <c r="O197" s="2" t="s">
        <v>548</v>
      </c>
      <c r="P197" s="36"/>
      <c r="Q197" s="2"/>
      <c r="R197" s="231">
        <v>293329</v>
      </c>
      <c r="S197" s="1" t="s">
        <v>549</v>
      </c>
      <c r="T197" s="1"/>
      <c r="U197" s="1" t="s">
        <v>550</v>
      </c>
      <c r="V197" s="1" t="s">
        <v>151</v>
      </c>
      <c r="W197" s="115" t="s">
        <v>152</v>
      </c>
      <c r="X197" s="108"/>
      <c r="Y197" s="109"/>
      <c r="Z197" s="9"/>
    </row>
    <row r="198" spans="1:26">
      <c r="A198" s="69">
        <v>193</v>
      </c>
      <c r="B198" s="3" t="s">
        <v>551</v>
      </c>
      <c r="C198" s="3"/>
      <c r="D198" s="3" t="s">
        <v>530</v>
      </c>
      <c r="E198" s="3" t="s">
        <v>531</v>
      </c>
      <c r="F198" s="51" t="s">
        <v>480</v>
      </c>
      <c r="G198" s="51"/>
      <c r="H198" s="51">
        <v>3120</v>
      </c>
      <c r="I198" s="51"/>
      <c r="J198" s="51">
        <f>SUM(G198:I198)</f>
        <v>3120</v>
      </c>
      <c r="K198" s="77"/>
      <c r="L198" s="77"/>
      <c r="M198" s="104" t="s">
        <v>37</v>
      </c>
      <c r="N198" s="104" t="s">
        <v>37</v>
      </c>
      <c r="O198" s="2" t="s">
        <v>552</v>
      </c>
      <c r="P198" s="36"/>
      <c r="Q198" s="2"/>
      <c r="R198" s="231">
        <v>293330</v>
      </c>
      <c r="S198" s="1" t="s">
        <v>553</v>
      </c>
      <c r="T198" s="1"/>
      <c r="U198" s="1" t="s">
        <v>554</v>
      </c>
      <c r="V198" s="1" t="s">
        <v>78</v>
      </c>
      <c r="W198" s="115" t="s">
        <v>143</v>
      </c>
      <c r="X198" s="108"/>
      <c r="Y198" s="109"/>
      <c r="Z198" s="9"/>
    </row>
    <row r="199" spans="1:26">
      <c r="A199" s="70">
        <v>194</v>
      </c>
      <c r="B199" s="3" t="s">
        <v>555</v>
      </c>
      <c r="C199" s="3"/>
      <c r="D199" s="3" t="s">
        <v>530</v>
      </c>
      <c r="E199" s="3" t="s">
        <v>531</v>
      </c>
      <c r="F199" s="51" t="s">
        <v>480</v>
      </c>
      <c r="G199" s="51">
        <v>752</v>
      </c>
      <c r="H199" s="51">
        <v>2498</v>
      </c>
      <c r="I199" s="51"/>
      <c r="J199" s="51">
        <f>SUM(G199:I199)</f>
        <v>3250</v>
      </c>
      <c r="K199" s="77"/>
      <c r="L199" s="77"/>
      <c r="M199" s="104" t="s">
        <v>37</v>
      </c>
      <c r="N199" s="104" t="s">
        <v>37</v>
      </c>
      <c r="O199" s="2" t="s">
        <v>556</v>
      </c>
      <c r="P199" s="36"/>
      <c r="Q199" s="2"/>
      <c r="R199" s="231">
        <v>293331</v>
      </c>
      <c r="S199" s="1" t="s">
        <v>557</v>
      </c>
      <c r="T199" s="1"/>
      <c r="U199" s="1" t="s">
        <v>558</v>
      </c>
      <c r="V199" s="1" t="s">
        <v>96</v>
      </c>
      <c r="W199" s="115" t="s">
        <v>97</v>
      </c>
      <c r="X199" s="108"/>
      <c r="Y199" s="109"/>
      <c r="Z199" s="9"/>
    </row>
    <row r="200" spans="1:26">
      <c r="A200" s="69">
        <v>195</v>
      </c>
      <c r="B200" s="6" t="s">
        <v>559</v>
      </c>
      <c r="C200" s="6"/>
      <c r="D200" s="6" t="s">
        <v>137</v>
      </c>
      <c r="E200" s="6" t="s">
        <v>278</v>
      </c>
      <c r="F200" s="52" t="s">
        <v>480</v>
      </c>
      <c r="G200" s="50">
        <v>121</v>
      </c>
      <c r="H200" s="50">
        <v>305</v>
      </c>
      <c r="I200" s="50"/>
      <c r="J200" s="50">
        <f>SUM(G200:I200)</f>
        <v>426</v>
      </c>
      <c r="K200" s="78"/>
      <c r="L200" s="78"/>
      <c r="M200" s="104" t="s">
        <v>37</v>
      </c>
      <c r="N200" s="104" t="s">
        <v>37</v>
      </c>
      <c r="O200" s="252" t="s">
        <v>560</v>
      </c>
      <c r="P200" s="36"/>
      <c r="Q200" s="2"/>
      <c r="R200" s="231">
        <v>293342</v>
      </c>
      <c r="S200" t="s">
        <v>289</v>
      </c>
      <c r="T200" s="1"/>
      <c r="U200" s="1" t="s">
        <v>290</v>
      </c>
      <c r="V200" s="1" t="s">
        <v>78</v>
      </c>
      <c r="W200" s="115" t="s">
        <v>143</v>
      </c>
      <c r="X200" s="108"/>
      <c r="Y200" s="109"/>
      <c r="Z200" s="9"/>
    </row>
    <row r="201" spans="1:26">
      <c r="A201" s="70">
        <v>196</v>
      </c>
      <c r="B201" s="3" t="s">
        <v>561</v>
      </c>
      <c r="C201" s="3"/>
      <c r="D201" s="3" t="s">
        <v>137</v>
      </c>
      <c r="E201" s="3" t="s">
        <v>278</v>
      </c>
      <c r="F201" s="51" t="s">
        <v>480</v>
      </c>
      <c r="G201" s="51">
        <v>165</v>
      </c>
      <c r="H201" s="51">
        <v>400</v>
      </c>
      <c r="I201" s="51"/>
      <c r="J201" s="51">
        <f>SUM(G201:I201)</f>
        <v>565</v>
      </c>
      <c r="K201" s="77"/>
      <c r="L201" s="77"/>
      <c r="M201" s="104" t="s">
        <v>37</v>
      </c>
      <c r="N201" s="104" t="s">
        <v>37</v>
      </c>
      <c r="O201" s="228" t="s">
        <v>562</v>
      </c>
      <c r="P201" s="36"/>
      <c r="Q201" s="2"/>
      <c r="R201" s="231">
        <v>293343</v>
      </c>
      <c r="S201" s="1" t="s">
        <v>281</v>
      </c>
      <c r="T201" s="1"/>
      <c r="U201" s="14" t="s">
        <v>282</v>
      </c>
      <c r="V201" s="1" t="s">
        <v>96</v>
      </c>
      <c r="W201" s="115" t="s">
        <v>113</v>
      </c>
      <c r="X201" s="108"/>
      <c r="Y201" s="109"/>
      <c r="Z201" s="9"/>
    </row>
    <row r="202" spans="1:26">
      <c r="A202" s="69">
        <v>197</v>
      </c>
      <c r="B202" s="3" t="s">
        <v>563</v>
      </c>
      <c r="C202" s="3"/>
      <c r="D202" s="3" t="s">
        <v>137</v>
      </c>
      <c r="E202" s="3" t="s">
        <v>278</v>
      </c>
      <c r="F202" s="51" t="s">
        <v>480</v>
      </c>
      <c r="G202" s="51">
        <v>181</v>
      </c>
      <c r="H202" s="51">
        <v>818</v>
      </c>
      <c r="I202" s="51"/>
      <c r="J202" s="51">
        <f>SUM(G202:I202)</f>
        <v>999</v>
      </c>
      <c r="K202" s="77"/>
      <c r="L202" s="77"/>
      <c r="M202" s="104" t="s">
        <v>37</v>
      </c>
      <c r="N202" s="104" t="s">
        <v>37</v>
      </c>
      <c r="O202" s="227" t="s">
        <v>564</v>
      </c>
      <c r="P202" s="36"/>
      <c r="Q202" s="2"/>
      <c r="R202" s="231">
        <v>293344</v>
      </c>
      <c r="S202" s="1" t="s">
        <v>285</v>
      </c>
      <c r="T202" s="1"/>
      <c r="U202" s="1" t="s">
        <v>286</v>
      </c>
      <c r="V202" s="1" t="s">
        <v>58</v>
      </c>
      <c r="W202" s="115" t="s">
        <v>59</v>
      </c>
      <c r="X202" s="108"/>
      <c r="Y202" s="109"/>
      <c r="Z202" s="9"/>
    </row>
    <row r="203" spans="1:26">
      <c r="A203" s="70">
        <v>198</v>
      </c>
      <c r="B203" s="18" t="s">
        <v>565</v>
      </c>
      <c r="C203" s="239" t="s">
        <v>120</v>
      </c>
      <c r="D203" s="18" t="s">
        <v>137</v>
      </c>
      <c r="E203" s="18" t="s">
        <v>495</v>
      </c>
      <c r="F203" s="52" t="s">
        <v>480</v>
      </c>
      <c r="G203" s="52">
        <v>110</v>
      </c>
      <c r="H203" s="52">
        <v>1485</v>
      </c>
      <c r="I203" s="52"/>
      <c r="J203" s="52">
        <f>SUM(G203:I203)</f>
        <v>1595</v>
      </c>
      <c r="K203" s="79"/>
      <c r="L203" s="79"/>
      <c r="M203" s="104" t="s">
        <v>37</v>
      </c>
      <c r="N203" s="104" t="s">
        <v>37</v>
      </c>
      <c r="O203" s="230" t="s">
        <v>566</v>
      </c>
      <c r="P203" s="36"/>
      <c r="Q203" s="15">
        <v>290591</v>
      </c>
      <c r="R203" s="231">
        <v>293345</v>
      </c>
      <c r="S203" s="1" t="s">
        <v>122</v>
      </c>
      <c r="T203" s="1"/>
      <c r="U203" s="1"/>
      <c r="V203" s="1"/>
      <c r="W203" s="115"/>
      <c r="X203" s="108" t="s">
        <v>312</v>
      </c>
      <c r="Y203" s="109"/>
      <c r="Z203" s="9" t="s">
        <v>66</v>
      </c>
    </row>
    <row r="204" spans="1:26">
      <c r="A204" s="69">
        <v>199</v>
      </c>
      <c r="B204" s="18" t="s">
        <v>567</v>
      </c>
      <c r="C204" s="18"/>
      <c r="D204" s="18" t="s">
        <v>137</v>
      </c>
      <c r="E204" s="18" t="s">
        <v>495</v>
      </c>
      <c r="F204" s="52" t="s">
        <v>480</v>
      </c>
      <c r="G204" s="52">
        <v>281</v>
      </c>
      <c r="H204" s="52">
        <v>2842</v>
      </c>
      <c r="I204" s="52"/>
      <c r="J204" s="129">
        <f>SUM(G204:I204)</f>
        <v>3123</v>
      </c>
      <c r="K204" s="79"/>
      <c r="L204" s="79"/>
      <c r="M204" s="104" t="s">
        <v>37</v>
      </c>
      <c r="N204" s="104" t="s">
        <v>37</v>
      </c>
      <c r="O204" s="205" t="s">
        <v>568</v>
      </c>
      <c r="P204" s="36"/>
      <c r="Q204" s="2"/>
      <c r="R204" s="231">
        <v>293346</v>
      </c>
      <c r="S204" s="1" t="s">
        <v>569</v>
      </c>
      <c r="T204" s="1"/>
      <c r="U204" s="1" t="s">
        <v>570</v>
      </c>
      <c r="V204" s="1" t="s">
        <v>58</v>
      </c>
      <c r="W204" s="115" t="s">
        <v>324</v>
      </c>
      <c r="X204" s="108"/>
      <c r="Y204" s="109"/>
      <c r="Z204" s="9"/>
    </row>
    <row r="205" spans="1:26">
      <c r="A205" s="70">
        <v>200</v>
      </c>
      <c r="B205" s="18" t="s">
        <v>571</v>
      </c>
      <c r="C205" s="18"/>
      <c r="D205" s="18" t="s">
        <v>137</v>
      </c>
      <c r="E205" s="18" t="s">
        <v>495</v>
      </c>
      <c r="F205" s="52" t="s">
        <v>480</v>
      </c>
      <c r="G205" s="52">
        <v>0</v>
      </c>
      <c r="H205" s="52">
        <v>1660</v>
      </c>
      <c r="I205" s="52"/>
      <c r="J205" s="130">
        <f>SUM(G205:I205)</f>
        <v>1660</v>
      </c>
      <c r="K205" s="79"/>
      <c r="L205" s="79"/>
      <c r="M205" s="104" t="s">
        <v>37</v>
      </c>
      <c r="N205" s="104" t="s">
        <v>37</v>
      </c>
      <c r="O205" s="205" t="s">
        <v>572</v>
      </c>
      <c r="P205" s="36"/>
      <c r="Q205" s="2"/>
      <c r="R205" s="231">
        <v>293347</v>
      </c>
      <c r="S205" s="1" t="s">
        <v>573</v>
      </c>
      <c r="T205" s="1"/>
      <c r="U205" s="1" t="s">
        <v>574</v>
      </c>
      <c r="V205" s="1" t="s">
        <v>66</v>
      </c>
      <c r="W205" s="115" t="s">
        <v>67</v>
      </c>
      <c r="X205" s="114"/>
      <c r="Y205" s="109"/>
      <c r="Z205" s="9"/>
    </row>
    <row r="206" spans="1:26">
      <c r="A206" s="69">
        <v>201</v>
      </c>
      <c r="B206" s="3" t="s">
        <v>575</v>
      </c>
      <c r="C206" s="186" t="s">
        <v>120</v>
      </c>
      <c r="D206" s="3" t="s">
        <v>137</v>
      </c>
      <c r="E206" s="3" t="s">
        <v>495</v>
      </c>
      <c r="F206" s="51" t="s">
        <v>480</v>
      </c>
      <c r="G206" s="51">
        <v>110</v>
      </c>
      <c r="H206" s="51">
        <v>211</v>
      </c>
      <c r="I206" s="51"/>
      <c r="J206" s="51">
        <f>SUM(G206:I206)</f>
        <v>321</v>
      </c>
      <c r="K206" s="77"/>
      <c r="L206" s="77"/>
      <c r="M206" s="104" t="s">
        <v>37</v>
      </c>
      <c r="N206" s="104" t="s">
        <v>37</v>
      </c>
      <c r="O206" s="230" t="s">
        <v>576</v>
      </c>
      <c r="P206" s="36"/>
      <c r="Q206" s="15">
        <v>290606</v>
      </c>
      <c r="R206" s="231">
        <v>293348</v>
      </c>
      <c r="S206" s="1" t="s">
        <v>122</v>
      </c>
      <c r="T206" s="1"/>
      <c r="U206" s="1"/>
      <c r="V206" s="1"/>
      <c r="W206" s="115"/>
      <c r="X206" s="108" t="s">
        <v>56</v>
      </c>
      <c r="Y206" s="109" t="s">
        <v>46</v>
      </c>
      <c r="Z206" s="9" t="s">
        <v>58</v>
      </c>
    </row>
    <row r="207" spans="1:26">
      <c r="A207" s="70">
        <v>202</v>
      </c>
      <c r="B207" s="3" t="s">
        <v>577</v>
      </c>
      <c r="C207" s="186" t="s">
        <v>120</v>
      </c>
      <c r="D207" s="3" t="s">
        <v>137</v>
      </c>
      <c r="E207" s="3" t="s">
        <v>495</v>
      </c>
      <c r="F207" s="51" t="s">
        <v>480</v>
      </c>
      <c r="G207" s="51">
        <v>211</v>
      </c>
      <c r="H207" s="51">
        <v>734</v>
      </c>
      <c r="I207" s="51"/>
      <c r="J207" s="51">
        <f>SUM(G207:I207)</f>
        <v>945</v>
      </c>
      <c r="K207" s="77"/>
      <c r="L207" s="77"/>
      <c r="M207" s="104" t="s">
        <v>37</v>
      </c>
      <c r="N207" s="104" t="s">
        <v>37</v>
      </c>
      <c r="O207" s="230" t="s">
        <v>578</v>
      </c>
      <c r="P207" s="36"/>
      <c r="Q207" s="243">
        <v>290607</v>
      </c>
      <c r="R207" s="231">
        <v>293349</v>
      </c>
      <c r="S207" s="1" t="s">
        <v>122</v>
      </c>
      <c r="T207" s="1"/>
      <c r="U207" s="1"/>
      <c r="V207" s="1"/>
      <c r="W207" s="115"/>
      <c r="X207" s="108" t="s">
        <v>327</v>
      </c>
      <c r="Y207" s="109" t="s">
        <v>46</v>
      </c>
      <c r="Z207" s="9" t="s">
        <v>78</v>
      </c>
    </row>
    <row r="208" spans="1:26">
      <c r="A208" s="69">
        <v>203</v>
      </c>
      <c r="B208" s="18" t="s">
        <v>579</v>
      </c>
      <c r="C208" s="18"/>
      <c r="D208" s="18" t="s">
        <v>530</v>
      </c>
      <c r="E208" s="18" t="s">
        <v>531</v>
      </c>
      <c r="F208" s="52" t="s">
        <v>480</v>
      </c>
      <c r="G208" s="52">
        <v>110</v>
      </c>
      <c r="H208" s="52">
        <v>1579</v>
      </c>
      <c r="I208" s="52"/>
      <c r="J208" s="52">
        <f>SUM(G208:I208)</f>
        <v>1689</v>
      </c>
      <c r="K208" s="79"/>
      <c r="L208" s="79"/>
      <c r="M208" s="104" t="s">
        <v>37</v>
      </c>
      <c r="N208" s="104" t="s">
        <v>37</v>
      </c>
      <c r="O208" s="2" t="s">
        <v>580</v>
      </c>
      <c r="P208" s="36"/>
      <c r="Q208" s="2"/>
      <c r="R208" s="231">
        <v>293350</v>
      </c>
      <c r="S208" s="1" t="s">
        <v>581</v>
      </c>
      <c r="T208" s="1"/>
      <c r="U208" s="1" t="s">
        <v>582</v>
      </c>
      <c r="V208" s="1" t="s">
        <v>96</v>
      </c>
      <c r="W208" s="115" t="s">
        <v>113</v>
      </c>
      <c r="X208" s="108"/>
      <c r="Y208" s="109"/>
      <c r="Z208" s="9"/>
    </row>
    <row r="209" spans="1:26">
      <c r="A209" s="70">
        <v>204</v>
      </c>
      <c r="B209" s="18" t="s">
        <v>583</v>
      </c>
      <c r="C209" s="18"/>
      <c r="D209" s="18" t="s">
        <v>530</v>
      </c>
      <c r="E209" s="18" t="s">
        <v>531</v>
      </c>
      <c r="F209" s="52" t="s">
        <v>480</v>
      </c>
      <c r="G209" s="52">
        <v>175</v>
      </c>
      <c r="H209" s="52">
        <v>2971</v>
      </c>
      <c r="I209" s="52"/>
      <c r="J209" s="52">
        <f>SUM(G209:I209)</f>
        <v>3146</v>
      </c>
      <c r="K209" s="79"/>
      <c r="L209" s="79"/>
      <c r="M209" s="104" t="s">
        <v>37</v>
      </c>
      <c r="N209" s="104" t="s">
        <v>37</v>
      </c>
      <c r="O209" s="2" t="s">
        <v>584</v>
      </c>
      <c r="P209" s="36"/>
      <c r="Q209" s="2"/>
      <c r="R209" s="231">
        <v>293351</v>
      </c>
      <c r="S209" s="1" t="s">
        <v>585</v>
      </c>
      <c r="T209" s="1"/>
      <c r="U209" s="1" t="s">
        <v>586</v>
      </c>
      <c r="V209" s="1" t="s">
        <v>58</v>
      </c>
      <c r="W209" s="115" t="s">
        <v>324</v>
      </c>
      <c r="X209" s="108"/>
      <c r="Y209" s="109"/>
      <c r="Z209" s="9"/>
    </row>
    <row r="210" spans="1:26">
      <c r="A210" s="69">
        <v>205</v>
      </c>
      <c r="B210" s="18" t="s">
        <v>587</v>
      </c>
      <c r="C210" s="18"/>
      <c r="D210" s="18" t="s">
        <v>530</v>
      </c>
      <c r="E210" s="18" t="s">
        <v>531</v>
      </c>
      <c r="F210" s="52" t="s">
        <v>480</v>
      </c>
      <c r="G210" s="52">
        <v>244</v>
      </c>
      <c r="H210" s="52">
        <v>1654</v>
      </c>
      <c r="I210" s="52"/>
      <c r="J210" s="52">
        <f>SUM(G210:I210)</f>
        <v>1898</v>
      </c>
      <c r="K210" s="79"/>
      <c r="L210" s="79"/>
      <c r="M210" s="104" t="s">
        <v>37</v>
      </c>
      <c r="N210" s="104" t="s">
        <v>37</v>
      </c>
      <c r="O210" s="2" t="s">
        <v>588</v>
      </c>
      <c r="P210" s="36"/>
      <c r="Q210" s="2"/>
      <c r="R210" s="231">
        <v>293352</v>
      </c>
      <c r="S210" s="1" t="s">
        <v>589</v>
      </c>
      <c r="T210" s="1"/>
      <c r="U210" s="1" t="s">
        <v>590</v>
      </c>
      <c r="V210" s="1" t="s">
        <v>66</v>
      </c>
      <c r="W210" s="115" t="s">
        <v>67</v>
      </c>
      <c r="X210" s="108"/>
      <c r="Y210" s="109"/>
      <c r="Z210" s="9"/>
    </row>
    <row r="211" spans="1:26">
      <c r="A211" s="70">
        <v>206</v>
      </c>
      <c r="B211" s="3" t="s">
        <v>591</v>
      </c>
      <c r="C211" s="187" t="s">
        <v>120</v>
      </c>
      <c r="D211" s="3" t="s">
        <v>34</v>
      </c>
      <c r="E211" s="3" t="s">
        <v>278</v>
      </c>
      <c r="F211" s="51" t="s">
        <v>592</v>
      </c>
      <c r="G211" s="51">
        <v>105</v>
      </c>
      <c r="H211" s="51">
        <v>119</v>
      </c>
      <c r="I211" s="51"/>
      <c r="J211" s="51">
        <f>SUM(G211:I211)</f>
        <v>224</v>
      </c>
      <c r="K211" s="77"/>
      <c r="L211" s="77"/>
      <c r="M211" s="104" t="s">
        <v>37</v>
      </c>
      <c r="N211" s="104" t="s">
        <v>37</v>
      </c>
      <c r="O211" s="202" t="s">
        <v>186</v>
      </c>
      <c r="P211" s="35"/>
      <c r="Q211" s="231">
        <v>293356</v>
      </c>
      <c r="R211" s="231"/>
      <c r="S211" s="1" t="s">
        <v>122</v>
      </c>
      <c r="T211" s="1"/>
      <c r="U211" s="1"/>
      <c r="V211" s="1"/>
      <c r="W211" s="115"/>
      <c r="X211" s="108" t="s">
        <v>593</v>
      </c>
      <c r="Y211" s="109"/>
      <c r="Z211" s="9" t="s">
        <v>117</v>
      </c>
    </row>
    <row r="212" spans="1:26">
      <c r="A212" s="69">
        <v>207</v>
      </c>
      <c r="B212" s="3" t="s">
        <v>594</v>
      </c>
      <c r="C212" s="187" t="s">
        <v>120</v>
      </c>
      <c r="D212" s="3" t="s">
        <v>34</v>
      </c>
      <c r="E212" s="3" t="s">
        <v>278</v>
      </c>
      <c r="F212" s="51" t="s">
        <v>592</v>
      </c>
      <c r="G212" s="51">
        <v>206</v>
      </c>
      <c r="H212" s="51">
        <v>580</v>
      </c>
      <c r="I212" s="51"/>
      <c r="J212" s="51">
        <f>SUM(G212:I212)</f>
        <v>786</v>
      </c>
      <c r="K212" s="77"/>
      <c r="L212" s="77"/>
      <c r="M212" s="105" t="s">
        <v>54</v>
      </c>
      <c r="N212" s="105" t="s">
        <v>54</v>
      </c>
      <c r="O212" s="202" t="s">
        <v>186</v>
      </c>
      <c r="P212" s="35"/>
      <c r="Q212" s="231">
        <v>293357</v>
      </c>
      <c r="R212" s="231"/>
      <c r="S212" s="1" t="s">
        <v>122</v>
      </c>
      <c r="T212" s="1"/>
      <c r="U212" s="1"/>
      <c r="V212" s="1"/>
      <c r="W212" s="115"/>
      <c r="X212" s="108" t="s">
        <v>516</v>
      </c>
      <c r="Y212" s="109" t="s">
        <v>46</v>
      </c>
      <c r="Z212" s="9" t="s">
        <v>96</v>
      </c>
    </row>
    <row r="213" spans="1:26">
      <c r="A213" s="70">
        <v>208</v>
      </c>
      <c r="B213" s="3" t="s">
        <v>595</v>
      </c>
      <c r="C213" s="187" t="s">
        <v>120</v>
      </c>
      <c r="D213" s="3" t="s">
        <v>34</v>
      </c>
      <c r="E213" s="3" t="s">
        <v>278</v>
      </c>
      <c r="F213" s="51" t="s">
        <v>592</v>
      </c>
      <c r="G213" s="51">
        <v>239</v>
      </c>
      <c r="H213" s="51">
        <v>1032</v>
      </c>
      <c r="I213" s="51"/>
      <c r="J213" s="51">
        <f>SUM(G213:I213)</f>
        <v>1271</v>
      </c>
      <c r="K213" s="77"/>
      <c r="L213" s="77"/>
      <c r="M213" s="104" t="s">
        <v>37</v>
      </c>
      <c r="N213" s="104" t="s">
        <v>37</v>
      </c>
      <c r="O213" s="202" t="s">
        <v>186</v>
      </c>
      <c r="P213" s="35"/>
      <c r="Q213" s="231">
        <v>293358</v>
      </c>
      <c r="R213" s="231"/>
      <c r="S213" s="1" t="s">
        <v>122</v>
      </c>
      <c r="T213" s="1"/>
      <c r="U213" s="1"/>
      <c r="V213" s="1"/>
      <c r="W213" s="115"/>
      <c r="X213" s="108" t="s">
        <v>596</v>
      </c>
      <c r="Y213" s="109" t="s">
        <v>46</v>
      </c>
      <c r="Z213" s="9" t="s">
        <v>179</v>
      </c>
    </row>
    <row r="214" spans="1:26">
      <c r="A214" s="69">
        <v>209</v>
      </c>
      <c r="B214" s="18" t="s">
        <v>597</v>
      </c>
      <c r="C214" s="18"/>
      <c r="D214" s="18" t="s">
        <v>208</v>
      </c>
      <c r="E214" s="18" t="s">
        <v>278</v>
      </c>
      <c r="F214" s="52" t="s">
        <v>592</v>
      </c>
      <c r="G214" s="52">
        <v>123</v>
      </c>
      <c r="H214" s="52">
        <v>407</v>
      </c>
      <c r="I214" s="52"/>
      <c r="J214" s="52">
        <f>SUM(G214:I214)</f>
        <v>530</v>
      </c>
      <c r="K214" s="79"/>
      <c r="L214" s="79"/>
      <c r="M214" s="104" t="s">
        <v>37</v>
      </c>
      <c r="N214" s="104" t="s">
        <v>37</v>
      </c>
      <c r="O214" s="201" t="s">
        <v>598</v>
      </c>
      <c r="P214" s="36"/>
      <c r="Q214" s="2"/>
      <c r="R214" s="231">
        <v>293361</v>
      </c>
      <c r="S214" s="1" t="s">
        <v>371</v>
      </c>
      <c r="T214" s="1" t="s">
        <v>46</v>
      </c>
      <c r="U214" s="1" t="s">
        <v>57</v>
      </c>
      <c r="V214" s="1" t="s">
        <v>58</v>
      </c>
      <c r="W214" s="115" t="s">
        <v>59</v>
      </c>
      <c r="X214" s="108"/>
      <c r="Y214" s="109"/>
      <c r="Z214" s="9"/>
    </row>
    <row r="215" spans="1:26">
      <c r="A215" s="70">
        <v>210</v>
      </c>
      <c r="B215" s="18" t="s">
        <v>599</v>
      </c>
      <c r="C215" s="18"/>
      <c r="D215" s="18" t="s">
        <v>208</v>
      </c>
      <c r="E215" s="18" t="s">
        <v>278</v>
      </c>
      <c r="F215" s="52" t="s">
        <v>592</v>
      </c>
      <c r="G215" s="52">
        <v>177</v>
      </c>
      <c r="H215" s="52">
        <v>999</v>
      </c>
      <c r="I215" s="52"/>
      <c r="J215" s="52">
        <f>SUM(G215:I215)</f>
        <v>1176</v>
      </c>
      <c r="K215" s="79"/>
      <c r="L215" s="79"/>
      <c r="M215" s="104" t="s">
        <v>37</v>
      </c>
      <c r="N215" s="104" t="s">
        <v>37</v>
      </c>
      <c r="O215" s="201" t="s">
        <v>600</v>
      </c>
      <c r="P215" s="36"/>
      <c r="Q215" s="2"/>
      <c r="R215" s="231">
        <v>293362</v>
      </c>
      <c r="S215" s="1" t="s">
        <v>45</v>
      </c>
      <c r="T215" s="1" t="s">
        <v>46</v>
      </c>
      <c r="U215" s="1" t="s">
        <v>47</v>
      </c>
      <c r="V215" s="1" t="s">
        <v>41</v>
      </c>
      <c r="W215" s="115" t="s">
        <v>42</v>
      </c>
      <c r="X215" s="108"/>
      <c r="Y215" s="109"/>
      <c r="Z215" s="9"/>
    </row>
    <row r="216" spans="1:26">
      <c r="A216" s="69">
        <v>211</v>
      </c>
      <c r="B216" s="3" t="s">
        <v>601</v>
      </c>
      <c r="C216" s="3"/>
      <c r="D216" s="3" t="s">
        <v>208</v>
      </c>
      <c r="E216" s="3" t="s">
        <v>278</v>
      </c>
      <c r="F216" s="51" t="s">
        <v>592</v>
      </c>
      <c r="G216" s="51">
        <v>105</v>
      </c>
      <c r="H216" s="51">
        <v>411</v>
      </c>
      <c r="I216" s="51"/>
      <c r="J216" s="51">
        <f>SUM(G216:I216)</f>
        <v>516</v>
      </c>
      <c r="K216" s="77"/>
      <c r="L216" s="77"/>
      <c r="M216" s="104" t="s">
        <v>37</v>
      </c>
      <c r="N216" s="104" t="s">
        <v>37</v>
      </c>
      <c r="O216" s="201" t="s">
        <v>602</v>
      </c>
      <c r="P216" s="36"/>
      <c r="Q216" s="2"/>
      <c r="R216" s="231">
        <v>293366</v>
      </c>
      <c r="S216" s="1" t="s">
        <v>395</v>
      </c>
      <c r="T216" s="1"/>
      <c r="U216" s="1" t="s">
        <v>396</v>
      </c>
      <c r="V216" s="1" t="s">
        <v>78</v>
      </c>
      <c r="W216" s="115" t="s">
        <v>79</v>
      </c>
      <c r="X216" s="108"/>
      <c r="Y216" s="109"/>
      <c r="Z216" s="9"/>
    </row>
    <row r="217" spans="1:26">
      <c r="A217" s="70">
        <v>212</v>
      </c>
      <c r="B217" s="3" t="s">
        <v>603</v>
      </c>
      <c r="C217" s="3"/>
      <c r="D217" s="3" t="s">
        <v>208</v>
      </c>
      <c r="E217" s="3" t="s">
        <v>278</v>
      </c>
      <c r="F217" s="51" t="s">
        <v>592</v>
      </c>
      <c r="G217" s="51">
        <v>158</v>
      </c>
      <c r="H217" s="51">
        <v>1051</v>
      </c>
      <c r="I217" s="51"/>
      <c r="J217" s="51">
        <f>SUM(G217:I217)</f>
        <v>1209</v>
      </c>
      <c r="K217" s="77"/>
      <c r="L217" s="77"/>
      <c r="M217" s="105" t="s">
        <v>54</v>
      </c>
      <c r="N217" s="105" t="s">
        <v>54</v>
      </c>
      <c r="O217" s="201" t="s">
        <v>604</v>
      </c>
      <c r="P217" s="36" t="s">
        <v>605</v>
      </c>
      <c r="Q217" s="2"/>
      <c r="R217" s="231">
        <v>293367</v>
      </c>
      <c r="S217" s="1" t="s">
        <v>141</v>
      </c>
      <c r="T217" s="1"/>
      <c r="U217" s="1" t="s">
        <v>142</v>
      </c>
      <c r="V217" s="1" t="s">
        <v>78</v>
      </c>
      <c r="W217" s="115" t="s">
        <v>143</v>
      </c>
      <c r="X217" s="108"/>
      <c r="Y217" s="109"/>
      <c r="Z217" s="9"/>
    </row>
    <row r="218" spans="1:26">
      <c r="A218" s="69">
        <v>213</v>
      </c>
      <c r="B218" s="3" t="s">
        <v>606</v>
      </c>
      <c r="C218" s="3"/>
      <c r="D218" s="3" t="s">
        <v>208</v>
      </c>
      <c r="E218" s="3" t="s">
        <v>278</v>
      </c>
      <c r="F218" s="51" t="s">
        <v>592</v>
      </c>
      <c r="G218" s="51">
        <v>339</v>
      </c>
      <c r="H218" s="51">
        <v>1094</v>
      </c>
      <c r="I218" s="51"/>
      <c r="J218" s="51">
        <f>SUM(G218:I218)</f>
        <v>1433</v>
      </c>
      <c r="K218" s="77"/>
      <c r="L218" s="77"/>
      <c r="M218" s="104" t="s">
        <v>37</v>
      </c>
      <c r="N218" s="104" t="s">
        <v>37</v>
      </c>
      <c r="O218" s="201" t="s">
        <v>607</v>
      </c>
      <c r="P218" s="36"/>
      <c r="Q218" s="2"/>
      <c r="R218" s="231">
        <v>293368</v>
      </c>
      <c r="S218" s="1" t="s">
        <v>399</v>
      </c>
      <c r="T218" s="1"/>
      <c r="U218" s="1" t="s">
        <v>400</v>
      </c>
      <c r="V218" s="1" t="s">
        <v>151</v>
      </c>
      <c r="W218" s="115" t="s">
        <v>152</v>
      </c>
      <c r="X218" s="108"/>
      <c r="Y218" s="109"/>
      <c r="Z218" s="9"/>
    </row>
    <row r="219" spans="1:26">
      <c r="A219" s="70">
        <v>214</v>
      </c>
      <c r="B219" s="18" t="s">
        <v>608</v>
      </c>
      <c r="C219" s="18"/>
      <c r="D219" s="18"/>
      <c r="E219" s="18" t="s">
        <v>278</v>
      </c>
      <c r="F219" s="52" t="s">
        <v>592</v>
      </c>
      <c r="G219" s="52">
        <v>148</v>
      </c>
      <c r="H219" s="52">
        <v>1185</v>
      </c>
      <c r="I219" s="52"/>
      <c r="J219" s="52">
        <f>SUM(G219:I219)</f>
        <v>1333</v>
      </c>
      <c r="K219" s="79"/>
      <c r="L219" s="79"/>
      <c r="M219" s="104" t="s">
        <v>37</v>
      </c>
      <c r="N219" s="104" t="s">
        <v>37</v>
      </c>
      <c r="O219" s="201" t="s">
        <v>609</v>
      </c>
      <c r="P219" s="36" t="s">
        <v>297</v>
      </c>
      <c r="Q219" s="2"/>
      <c r="R219" s="231">
        <v>293371</v>
      </c>
      <c r="S219" s="1" t="s">
        <v>94</v>
      </c>
      <c r="T219" s="1"/>
      <c r="U219" s="1" t="s">
        <v>95</v>
      </c>
      <c r="V219" s="1" t="s">
        <v>96</v>
      </c>
      <c r="W219" s="115" t="s">
        <v>97</v>
      </c>
      <c r="X219" s="108"/>
      <c r="Y219" s="109"/>
      <c r="Z219" s="9"/>
    </row>
    <row r="220" spans="1:26">
      <c r="A220" s="69">
        <v>215</v>
      </c>
      <c r="B220" s="18" t="s">
        <v>610</v>
      </c>
      <c r="C220" s="18"/>
      <c r="D220" s="18"/>
      <c r="E220" s="18" t="s">
        <v>278</v>
      </c>
      <c r="F220" s="52" t="s">
        <v>592</v>
      </c>
      <c r="G220" s="52">
        <v>328</v>
      </c>
      <c r="H220" s="52">
        <v>1182</v>
      </c>
      <c r="I220" s="52"/>
      <c r="J220" s="52">
        <f>SUM(G220:I220)</f>
        <v>1510</v>
      </c>
      <c r="K220" s="79"/>
      <c r="L220" s="79"/>
      <c r="M220" s="104" t="s">
        <v>37</v>
      </c>
      <c r="N220" s="104" t="s">
        <v>37</v>
      </c>
      <c r="O220" s="201" t="s">
        <v>611</v>
      </c>
      <c r="P220" s="36" t="s">
        <v>440</v>
      </c>
      <c r="Q220" s="2"/>
      <c r="R220" s="231">
        <v>293372</v>
      </c>
      <c r="S220" s="1" t="s">
        <v>104</v>
      </c>
      <c r="T220" s="1"/>
      <c r="U220" s="1" t="s">
        <v>105</v>
      </c>
      <c r="V220" s="1" t="s">
        <v>78</v>
      </c>
      <c r="W220" s="115" t="s">
        <v>106</v>
      </c>
      <c r="X220" s="108"/>
      <c r="Y220" s="109"/>
      <c r="Z220" s="9"/>
    </row>
    <row r="221" spans="1:26">
      <c r="A221" s="70">
        <v>216</v>
      </c>
      <c r="B221" s="3" t="s">
        <v>612</v>
      </c>
      <c r="C221" s="3"/>
      <c r="D221" s="3" t="s">
        <v>208</v>
      </c>
      <c r="E221" s="3" t="s">
        <v>278</v>
      </c>
      <c r="F221" s="51" t="s">
        <v>592</v>
      </c>
      <c r="G221" s="51">
        <v>100</v>
      </c>
      <c r="H221" s="51">
        <v>307</v>
      </c>
      <c r="I221" s="51"/>
      <c r="J221" s="51">
        <f>SUM(G221:I221)</f>
        <v>407</v>
      </c>
      <c r="K221" s="77"/>
      <c r="L221" s="77"/>
      <c r="M221" s="104" t="s">
        <v>37</v>
      </c>
      <c r="N221" s="104" t="s">
        <v>37</v>
      </c>
      <c r="O221" s="201" t="s">
        <v>613</v>
      </c>
      <c r="P221" s="36"/>
      <c r="Q221" s="2"/>
      <c r="R221" s="231">
        <v>293375</v>
      </c>
      <c r="S221" s="1" t="s">
        <v>614</v>
      </c>
      <c r="T221" s="1"/>
      <c r="U221" s="1" t="s">
        <v>615</v>
      </c>
      <c r="V221" s="1" t="s">
        <v>66</v>
      </c>
      <c r="W221" s="115" t="s">
        <v>67</v>
      </c>
      <c r="X221" s="108"/>
      <c r="Y221" s="109"/>
      <c r="Z221" s="9"/>
    </row>
    <row r="222" spans="1:26">
      <c r="A222" s="69">
        <v>217</v>
      </c>
      <c r="B222" s="18" t="s">
        <v>616</v>
      </c>
      <c r="C222" s="18"/>
      <c r="D222" s="18"/>
      <c r="E222" s="18" t="s">
        <v>278</v>
      </c>
      <c r="F222" s="52" t="s">
        <v>592</v>
      </c>
      <c r="G222" s="52">
        <v>365</v>
      </c>
      <c r="H222" s="52">
        <v>1499</v>
      </c>
      <c r="I222" s="52"/>
      <c r="J222" s="52">
        <f>SUM(G222:I222)</f>
        <v>1864</v>
      </c>
      <c r="K222" s="79"/>
      <c r="L222" s="79"/>
      <c r="M222" s="104" t="s">
        <v>37</v>
      </c>
      <c r="N222" s="104" t="s">
        <v>37</v>
      </c>
      <c r="O222" s="201" t="s">
        <v>617</v>
      </c>
      <c r="P222" s="36" t="s">
        <v>440</v>
      </c>
      <c r="Q222" s="2"/>
      <c r="R222" s="231">
        <v>293376</v>
      </c>
      <c r="S222" s="1" t="s">
        <v>395</v>
      </c>
      <c r="T222" s="1"/>
      <c r="U222" s="1" t="s">
        <v>396</v>
      </c>
      <c r="V222" s="1" t="s">
        <v>78</v>
      </c>
      <c r="W222" s="115" t="s">
        <v>79</v>
      </c>
      <c r="X222" s="108"/>
      <c r="Y222" s="109"/>
      <c r="Z222" s="9"/>
    </row>
    <row r="223" spans="1:26">
      <c r="A223" s="70">
        <v>218</v>
      </c>
      <c r="B223" s="3" t="s">
        <v>618</v>
      </c>
      <c r="C223" s="187" t="s">
        <v>120</v>
      </c>
      <c r="D223" s="3" t="s">
        <v>34</v>
      </c>
      <c r="E223" s="3" t="s">
        <v>278</v>
      </c>
      <c r="F223" s="51" t="s">
        <v>592</v>
      </c>
      <c r="G223" s="51">
        <v>105</v>
      </c>
      <c r="H223" s="51">
        <v>77</v>
      </c>
      <c r="I223" s="51"/>
      <c r="J223" s="51">
        <f>SUM(G223:I223)</f>
        <v>182</v>
      </c>
      <c r="K223" s="77"/>
      <c r="L223" s="77"/>
      <c r="M223" s="104" t="s">
        <v>37</v>
      </c>
      <c r="N223" s="104" t="s">
        <v>37</v>
      </c>
      <c r="O223" s="202" t="s">
        <v>186</v>
      </c>
      <c r="P223" s="35"/>
      <c r="Q223" s="231">
        <v>293380</v>
      </c>
      <c r="R223" s="231"/>
      <c r="S223" s="1" t="s">
        <v>122</v>
      </c>
      <c r="T223" s="1"/>
      <c r="U223" s="1"/>
      <c r="V223" s="1"/>
      <c r="W223" s="115"/>
      <c r="X223" s="108" t="s">
        <v>319</v>
      </c>
      <c r="Y223" s="109"/>
      <c r="Z223" s="9" t="s">
        <v>90</v>
      </c>
    </row>
    <row r="224" spans="1:26">
      <c r="A224" s="69">
        <v>219</v>
      </c>
      <c r="B224" s="18" t="s">
        <v>619</v>
      </c>
      <c r="C224" s="18"/>
      <c r="D224" s="18" t="s">
        <v>208</v>
      </c>
      <c r="E224" s="18" t="s">
        <v>278</v>
      </c>
      <c r="F224" s="52" t="s">
        <v>592</v>
      </c>
      <c r="G224" s="52">
        <v>107</v>
      </c>
      <c r="H224" s="52">
        <v>223</v>
      </c>
      <c r="I224" s="52"/>
      <c r="J224" s="52">
        <f>SUM(G224:I224)</f>
        <v>330</v>
      </c>
      <c r="K224" s="79"/>
      <c r="L224" s="79"/>
      <c r="M224" s="104" t="s">
        <v>37</v>
      </c>
      <c r="N224" s="104" t="s">
        <v>37</v>
      </c>
      <c r="O224" s="201" t="s">
        <v>620</v>
      </c>
      <c r="P224" s="36"/>
      <c r="Q224" s="2"/>
      <c r="R224" s="231">
        <v>293381</v>
      </c>
      <c r="S224" s="1" t="s">
        <v>281</v>
      </c>
      <c r="T224" s="1"/>
      <c r="U224" s="14" t="s">
        <v>282</v>
      </c>
      <c r="V224" s="1" t="s">
        <v>96</v>
      </c>
      <c r="W224" s="115" t="s">
        <v>113</v>
      </c>
      <c r="X224" s="108"/>
      <c r="Y224" s="109"/>
      <c r="Z224" s="9"/>
    </row>
    <row r="225" spans="1:26">
      <c r="A225" s="70">
        <v>220</v>
      </c>
      <c r="B225" s="3" t="s">
        <v>621</v>
      </c>
      <c r="C225" s="3"/>
      <c r="D225" s="3"/>
      <c r="E225" s="3" t="s">
        <v>278</v>
      </c>
      <c r="F225" s="51" t="s">
        <v>592</v>
      </c>
      <c r="G225" s="51">
        <v>115</v>
      </c>
      <c r="H225" s="51">
        <v>536</v>
      </c>
      <c r="I225" s="51"/>
      <c r="J225" s="51">
        <f>SUM(G225:I225)</f>
        <v>651</v>
      </c>
      <c r="K225" s="77"/>
      <c r="L225" s="77"/>
      <c r="M225" s="104" t="s">
        <v>37</v>
      </c>
      <c r="N225" s="104" t="s">
        <v>37</v>
      </c>
      <c r="O225" s="200" t="s">
        <v>622</v>
      </c>
      <c r="P225" s="36" t="s">
        <v>440</v>
      </c>
      <c r="Q225" s="2"/>
      <c r="R225" s="231">
        <v>293382</v>
      </c>
      <c r="S225" s="1" t="s">
        <v>569</v>
      </c>
      <c r="T225" s="1"/>
      <c r="U225" s="1" t="s">
        <v>570</v>
      </c>
      <c r="V225" s="1" t="s">
        <v>58</v>
      </c>
      <c r="W225" s="115" t="s">
        <v>324</v>
      </c>
      <c r="X225" s="108"/>
      <c r="Y225" s="109"/>
      <c r="Z225" s="9"/>
    </row>
    <row r="226" spans="1:26" s="46" customFormat="1">
      <c r="A226" s="69">
        <v>221</v>
      </c>
      <c r="B226" s="39" t="s">
        <v>623</v>
      </c>
      <c r="C226" s="40"/>
      <c r="D226" s="40"/>
      <c r="E226" s="40"/>
      <c r="F226" s="54"/>
      <c r="G226" s="54"/>
      <c r="H226" s="54"/>
      <c r="I226" s="54"/>
      <c r="J226" s="54"/>
      <c r="K226" s="81"/>
      <c r="L226" s="81"/>
      <c r="M226" s="54"/>
      <c r="N226" s="54"/>
      <c r="O226" s="42"/>
      <c r="P226" s="61"/>
      <c r="Q226" s="42"/>
      <c r="R226" s="43"/>
      <c r="S226" s="44"/>
      <c r="T226" s="44"/>
      <c r="U226" s="44"/>
      <c r="V226" s="44"/>
      <c r="W226" s="117"/>
      <c r="X226" s="54"/>
      <c r="Y226" s="54"/>
      <c r="Z226" s="45"/>
    </row>
    <row r="227" spans="1:26">
      <c r="A227" s="70">
        <v>222</v>
      </c>
      <c r="B227" s="18" t="s">
        <v>624</v>
      </c>
      <c r="C227" s="239" t="s">
        <v>120</v>
      </c>
      <c r="D227" s="18" t="s">
        <v>137</v>
      </c>
      <c r="E227" s="18" t="s">
        <v>531</v>
      </c>
      <c r="F227" s="52" t="s">
        <v>625</v>
      </c>
      <c r="G227" s="52">
        <v>998</v>
      </c>
      <c r="H227" s="52"/>
      <c r="I227" s="52"/>
      <c r="J227" s="52">
        <f>SUM(G227:I227)</f>
        <v>998</v>
      </c>
      <c r="K227" s="79"/>
      <c r="L227" s="79"/>
      <c r="M227" s="104" t="s">
        <v>37</v>
      </c>
      <c r="N227" s="104" t="s">
        <v>37</v>
      </c>
      <c r="O227" s="230" t="s">
        <v>626</v>
      </c>
      <c r="P227" s="36"/>
      <c r="Q227" s="5">
        <v>290631</v>
      </c>
      <c r="R227" s="231">
        <v>293391</v>
      </c>
      <c r="S227" s="1" t="s">
        <v>122</v>
      </c>
      <c r="T227" s="1"/>
      <c r="U227" s="1"/>
      <c r="V227" s="1"/>
      <c r="W227" s="115"/>
      <c r="X227" s="108" t="s">
        <v>627</v>
      </c>
      <c r="Y227" s="109" t="s">
        <v>46</v>
      </c>
      <c r="Z227" s="9" t="s">
        <v>52</v>
      </c>
    </row>
    <row r="228" spans="1:26">
      <c r="A228" s="69">
        <v>223</v>
      </c>
      <c r="B228" s="18" t="s">
        <v>628</v>
      </c>
      <c r="C228" s="18"/>
      <c r="D228" s="18" t="s">
        <v>137</v>
      </c>
      <c r="E228" s="18" t="s">
        <v>531</v>
      </c>
      <c r="F228" s="52" t="s">
        <v>625</v>
      </c>
      <c r="G228" s="52">
        <v>1075</v>
      </c>
      <c r="H228" s="52"/>
      <c r="I228" s="52"/>
      <c r="J228" s="52">
        <f>SUM(G228:I228)</f>
        <v>1075</v>
      </c>
      <c r="K228" s="79"/>
      <c r="L228" s="79"/>
      <c r="M228" s="104" t="s">
        <v>37</v>
      </c>
      <c r="N228" s="104" t="s">
        <v>37</v>
      </c>
      <c r="O228" s="205" t="s">
        <v>629</v>
      </c>
      <c r="P228" s="36"/>
      <c r="Q228" s="2"/>
      <c r="R228" s="231">
        <v>293392</v>
      </c>
      <c r="S228" s="1" t="s">
        <v>76</v>
      </c>
      <c r="T228" s="1"/>
      <c r="U228" s="1" t="s">
        <v>77</v>
      </c>
      <c r="V228" s="1" t="s">
        <v>78</v>
      </c>
      <c r="W228" s="115" t="s">
        <v>79</v>
      </c>
      <c r="X228" s="108"/>
      <c r="Y228" s="109"/>
      <c r="Z228" s="9"/>
    </row>
    <row r="229" spans="1:26">
      <c r="A229" s="70">
        <v>224</v>
      </c>
      <c r="B229" s="18" t="s">
        <v>630</v>
      </c>
      <c r="C229" s="18"/>
      <c r="D229" s="18" t="s">
        <v>530</v>
      </c>
      <c r="E229" s="18" t="s">
        <v>531</v>
      </c>
      <c r="F229" s="52" t="s">
        <v>625</v>
      </c>
      <c r="G229" s="52">
        <v>2136</v>
      </c>
      <c r="H229" s="52">
        <v>105</v>
      </c>
      <c r="I229" s="52"/>
      <c r="J229" s="52">
        <f>SUM(G229:I229)</f>
        <v>2241</v>
      </c>
      <c r="K229" s="79"/>
      <c r="L229" s="79"/>
      <c r="M229" s="105" t="s">
        <v>54</v>
      </c>
      <c r="N229" s="105" t="s">
        <v>54</v>
      </c>
      <c r="O229" s="2" t="s">
        <v>631</v>
      </c>
      <c r="P229" s="36"/>
      <c r="Q229" s="2"/>
      <c r="R229" s="231">
        <v>293393</v>
      </c>
      <c r="S229" s="1" t="s">
        <v>549</v>
      </c>
      <c r="T229" s="1"/>
      <c r="U229" s="1" t="s">
        <v>550</v>
      </c>
      <c r="V229" s="1" t="s">
        <v>151</v>
      </c>
      <c r="W229" s="115" t="s">
        <v>152</v>
      </c>
      <c r="X229" s="108"/>
      <c r="Y229" s="109"/>
      <c r="Z229" s="9"/>
    </row>
    <row r="230" spans="1:26">
      <c r="A230" s="69">
        <v>225</v>
      </c>
      <c r="B230" s="18" t="s">
        <v>632</v>
      </c>
      <c r="C230" s="18"/>
      <c r="D230" s="18" t="s">
        <v>530</v>
      </c>
      <c r="E230" s="18" t="s">
        <v>531</v>
      </c>
      <c r="F230" s="52" t="s">
        <v>625</v>
      </c>
      <c r="G230" s="52">
        <v>1637</v>
      </c>
      <c r="H230" s="52">
        <v>105</v>
      </c>
      <c r="I230" s="52"/>
      <c r="J230" s="52">
        <f>SUM(G230:I230)</f>
        <v>1742</v>
      </c>
      <c r="K230" s="79"/>
      <c r="L230" s="79"/>
      <c r="M230" s="105" t="s">
        <v>54</v>
      </c>
      <c r="N230" s="105" t="s">
        <v>54</v>
      </c>
      <c r="O230" s="2" t="s">
        <v>633</v>
      </c>
      <c r="P230" s="36"/>
      <c r="Q230" s="2"/>
      <c r="R230" s="231">
        <v>293394</v>
      </c>
      <c r="S230" s="1" t="s">
        <v>585</v>
      </c>
      <c r="T230" s="1"/>
      <c r="U230" s="1" t="s">
        <v>586</v>
      </c>
      <c r="V230" s="1" t="s">
        <v>58</v>
      </c>
      <c r="W230" s="115" t="s">
        <v>324</v>
      </c>
      <c r="X230" s="108"/>
      <c r="Y230" s="109"/>
      <c r="Z230" s="9"/>
    </row>
    <row r="231" spans="1:26">
      <c r="A231" s="70">
        <v>226</v>
      </c>
      <c r="B231" s="18" t="s">
        <v>634</v>
      </c>
      <c r="C231" s="18"/>
      <c r="D231" s="18" t="s">
        <v>530</v>
      </c>
      <c r="E231" s="18" t="s">
        <v>531</v>
      </c>
      <c r="F231" s="52" t="s">
        <v>625</v>
      </c>
      <c r="G231" s="52">
        <v>3600</v>
      </c>
      <c r="H231" s="52">
        <v>321</v>
      </c>
      <c r="I231" s="52"/>
      <c r="J231" s="52">
        <f>SUM(G231:I231)</f>
        <v>3921</v>
      </c>
      <c r="K231" s="79"/>
      <c r="L231" s="79"/>
      <c r="M231" s="105" t="s">
        <v>54</v>
      </c>
      <c r="N231" s="105" t="s">
        <v>54</v>
      </c>
      <c r="O231" s="2" t="s">
        <v>635</v>
      </c>
      <c r="P231" s="36"/>
      <c r="Q231" s="2"/>
      <c r="R231" s="231">
        <v>293395</v>
      </c>
      <c r="S231" s="1" t="s">
        <v>541</v>
      </c>
      <c r="T231" s="1"/>
      <c r="U231" s="1" t="s">
        <v>542</v>
      </c>
      <c r="V231" s="1" t="s">
        <v>96</v>
      </c>
      <c r="W231" s="115" t="s">
        <v>189</v>
      </c>
      <c r="X231" s="108"/>
      <c r="Y231" s="109"/>
      <c r="Z231" s="9"/>
    </row>
    <row r="232" spans="1:26">
      <c r="A232" s="69">
        <v>227</v>
      </c>
      <c r="B232" s="18" t="s">
        <v>636</v>
      </c>
      <c r="C232" s="18"/>
      <c r="D232" s="18" t="s">
        <v>530</v>
      </c>
      <c r="E232" s="18" t="s">
        <v>531</v>
      </c>
      <c r="F232" s="52" t="s">
        <v>625</v>
      </c>
      <c r="G232" s="52">
        <v>2796</v>
      </c>
      <c r="H232" s="52">
        <v>315</v>
      </c>
      <c r="I232" s="52"/>
      <c r="J232" s="52">
        <f>SUM(G232:I232)</f>
        <v>3111</v>
      </c>
      <c r="K232" s="79"/>
      <c r="L232" s="79"/>
      <c r="M232" s="105" t="s">
        <v>54</v>
      </c>
      <c r="N232" s="105" t="s">
        <v>54</v>
      </c>
      <c r="O232" s="2" t="s">
        <v>637</v>
      </c>
      <c r="P232" s="36"/>
      <c r="Q232" s="2"/>
      <c r="R232" s="231">
        <v>293396</v>
      </c>
      <c r="S232" s="1" t="s">
        <v>553</v>
      </c>
      <c r="T232" s="1"/>
      <c r="U232" s="1" t="s">
        <v>554</v>
      </c>
      <c r="V232" s="1" t="s">
        <v>78</v>
      </c>
      <c r="W232" s="115" t="s">
        <v>143</v>
      </c>
      <c r="X232" s="108"/>
      <c r="Y232" s="109"/>
      <c r="Z232" s="9"/>
    </row>
    <row r="233" spans="1:26">
      <c r="A233" s="70">
        <v>228</v>
      </c>
      <c r="B233" s="18" t="s">
        <v>638</v>
      </c>
      <c r="C233" s="18"/>
      <c r="D233" s="18" t="s">
        <v>530</v>
      </c>
      <c r="E233" s="18" t="s">
        <v>531</v>
      </c>
      <c r="F233" s="52" t="s">
        <v>625</v>
      </c>
      <c r="G233" s="52">
        <v>1916</v>
      </c>
      <c r="H233" s="52">
        <v>374</v>
      </c>
      <c r="I233" s="52"/>
      <c r="J233" s="52">
        <f>SUM(G233:I233)</f>
        <v>2290</v>
      </c>
      <c r="K233" s="79"/>
      <c r="L233" s="79"/>
      <c r="M233" s="104" t="s">
        <v>37</v>
      </c>
      <c r="N233" s="104" t="s">
        <v>37</v>
      </c>
      <c r="O233" s="2" t="s">
        <v>639</v>
      </c>
      <c r="P233" s="36"/>
      <c r="Q233" s="2"/>
      <c r="R233" s="231">
        <v>293397</v>
      </c>
      <c r="S233" s="1" t="s">
        <v>533</v>
      </c>
      <c r="T233" s="1"/>
      <c r="U233" s="1" t="s">
        <v>534</v>
      </c>
      <c r="V233" s="1" t="s">
        <v>96</v>
      </c>
      <c r="W233" s="115" t="s">
        <v>113</v>
      </c>
      <c r="X233" s="108"/>
      <c r="Y233" s="109"/>
      <c r="Z233" s="9"/>
    </row>
    <row r="234" spans="1:26">
      <c r="A234" s="69">
        <v>229</v>
      </c>
      <c r="B234" s="18" t="s">
        <v>640</v>
      </c>
      <c r="C234" s="18"/>
      <c r="D234" s="18" t="s">
        <v>530</v>
      </c>
      <c r="E234" s="18" t="s">
        <v>531</v>
      </c>
      <c r="F234" s="52" t="s">
        <v>625</v>
      </c>
      <c r="G234" s="52">
        <v>1360</v>
      </c>
      <c r="H234" s="52">
        <v>375</v>
      </c>
      <c r="I234" s="52"/>
      <c r="J234" s="52">
        <f>SUM(G234:I234)</f>
        <v>1735</v>
      </c>
      <c r="K234" s="79"/>
      <c r="L234" s="79"/>
      <c r="M234" s="104" t="s">
        <v>37</v>
      </c>
      <c r="N234" s="104" t="s">
        <v>37</v>
      </c>
      <c r="O234" s="2" t="s">
        <v>641</v>
      </c>
      <c r="P234" s="36"/>
      <c r="Q234" s="2"/>
      <c r="R234" s="231">
        <v>293398</v>
      </c>
      <c r="S234" s="1" t="s">
        <v>589</v>
      </c>
      <c r="T234" s="1"/>
      <c r="U234" s="1" t="s">
        <v>590</v>
      </c>
      <c r="V234" s="1" t="s">
        <v>66</v>
      </c>
      <c r="W234" s="115" t="s">
        <v>67</v>
      </c>
      <c r="X234" s="108"/>
      <c r="Y234" s="109"/>
      <c r="Z234" s="9"/>
    </row>
    <row r="235" spans="1:26">
      <c r="A235" s="70">
        <v>230</v>
      </c>
      <c r="B235" s="3" t="s">
        <v>642</v>
      </c>
      <c r="C235" s="3"/>
      <c r="D235" s="3" t="s">
        <v>530</v>
      </c>
      <c r="E235" s="3" t="s">
        <v>531</v>
      </c>
      <c r="F235" s="51" t="s">
        <v>625</v>
      </c>
      <c r="G235" s="51">
        <v>210</v>
      </c>
      <c r="H235" s="51">
        <v>1822</v>
      </c>
      <c r="I235" s="51"/>
      <c r="J235" s="51">
        <f>SUM(G235:I235)</f>
        <v>2032</v>
      </c>
      <c r="K235" s="77"/>
      <c r="L235" s="77"/>
      <c r="M235" s="105" t="s">
        <v>54</v>
      </c>
      <c r="N235" s="105" t="s">
        <v>54</v>
      </c>
      <c r="O235" s="2" t="s">
        <v>643</v>
      </c>
      <c r="P235" s="36"/>
      <c r="Q235" s="2"/>
      <c r="R235" s="231">
        <v>293405</v>
      </c>
      <c r="S235" s="1" t="s">
        <v>644</v>
      </c>
      <c r="T235" s="1"/>
      <c r="U235" s="1" t="s">
        <v>645</v>
      </c>
      <c r="V235" s="1" t="s">
        <v>90</v>
      </c>
      <c r="W235" s="115" t="s">
        <v>91</v>
      </c>
      <c r="X235" s="108"/>
      <c r="Y235" s="109"/>
      <c r="Z235" s="9"/>
    </row>
    <row r="236" spans="1:26">
      <c r="A236" s="69">
        <v>231</v>
      </c>
      <c r="B236" s="3" t="s">
        <v>646</v>
      </c>
      <c r="C236" s="3"/>
      <c r="D236" s="3" t="s">
        <v>530</v>
      </c>
      <c r="E236" s="3" t="s">
        <v>531</v>
      </c>
      <c r="F236" s="51" t="s">
        <v>625</v>
      </c>
      <c r="G236" s="51"/>
      <c r="H236" s="51">
        <v>2026</v>
      </c>
      <c r="I236" s="51"/>
      <c r="J236" s="51">
        <f>SUM(G236:I236)</f>
        <v>2026</v>
      </c>
      <c r="K236" s="77"/>
      <c r="L236" s="77"/>
      <c r="M236" s="105" t="s">
        <v>54</v>
      </c>
      <c r="N236" s="105" t="s">
        <v>54</v>
      </c>
      <c r="O236" s="2" t="s">
        <v>647</v>
      </c>
      <c r="P236" s="36"/>
      <c r="Q236" s="2"/>
      <c r="R236" s="231">
        <v>293406</v>
      </c>
      <c r="S236" s="1" t="s">
        <v>549</v>
      </c>
      <c r="T236" s="1"/>
      <c r="U236" s="1" t="s">
        <v>550</v>
      </c>
      <c r="V236" s="1" t="s">
        <v>151</v>
      </c>
      <c r="W236" s="115" t="s">
        <v>152</v>
      </c>
      <c r="X236" s="108"/>
      <c r="Y236" s="109"/>
      <c r="Z236" s="9"/>
    </row>
    <row r="237" spans="1:26">
      <c r="A237" s="70">
        <v>232</v>
      </c>
      <c r="B237" s="3" t="s">
        <v>648</v>
      </c>
      <c r="C237" s="3"/>
      <c r="D237" s="3" t="s">
        <v>530</v>
      </c>
      <c r="E237" s="3" t="s">
        <v>531</v>
      </c>
      <c r="F237" s="51" t="s">
        <v>625</v>
      </c>
      <c r="G237" s="51">
        <v>210</v>
      </c>
      <c r="H237" s="51">
        <v>2303</v>
      </c>
      <c r="I237" s="51"/>
      <c r="J237" s="51">
        <f>SUM(G237:I237)</f>
        <v>2513</v>
      </c>
      <c r="K237" s="77"/>
      <c r="L237" s="77"/>
      <c r="M237" s="105" t="s">
        <v>54</v>
      </c>
      <c r="N237" s="105" t="s">
        <v>54</v>
      </c>
      <c r="O237" s="2" t="s">
        <v>649</v>
      </c>
      <c r="P237" s="36"/>
      <c r="Q237" s="2"/>
      <c r="R237" s="231">
        <v>293407</v>
      </c>
      <c r="S237" s="1" t="s">
        <v>644</v>
      </c>
      <c r="T237" s="1"/>
      <c r="U237" s="1" t="s">
        <v>645</v>
      </c>
      <c r="V237" s="1" t="s">
        <v>90</v>
      </c>
      <c r="W237" s="115" t="s">
        <v>91</v>
      </c>
      <c r="X237" s="108"/>
      <c r="Y237" s="109"/>
      <c r="Z237" s="9"/>
    </row>
    <row r="238" spans="1:26">
      <c r="A238" s="69">
        <v>233</v>
      </c>
      <c r="B238" s="3" t="s">
        <v>650</v>
      </c>
      <c r="C238" s="3"/>
      <c r="D238" s="3" t="s">
        <v>530</v>
      </c>
      <c r="E238" s="3" t="s">
        <v>531</v>
      </c>
      <c r="F238" s="51" t="s">
        <v>625</v>
      </c>
      <c r="G238" s="51">
        <v>475</v>
      </c>
      <c r="H238" s="51">
        <v>1582</v>
      </c>
      <c r="I238" s="51"/>
      <c r="J238" s="51">
        <f>SUM(G238:I238)</f>
        <v>2057</v>
      </c>
      <c r="K238" s="77"/>
      <c r="L238" s="77"/>
      <c r="M238" s="104" t="s">
        <v>37</v>
      </c>
      <c r="N238" s="104" t="s">
        <v>37</v>
      </c>
      <c r="O238" s="2" t="s">
        <v>651</v>
      </c>
      <c r="P238" s="36"/>
      <c r="Q238" s="2"/>
      <c r="R238" s="231">
        <v>293408</v>
      </c>
      <c r="S238" s="1" t="s">
        <v>553</v>
      </c>
      <c r="T238" s="1"/>
      <c r="U238" s="1" t="s">
        <v>554</v>
      </c>
      <c r="V238" s="1" t="s">
        <v>78</v>
      </c>
      <c r="W238" s="115" t="s">
        <v>143</v>
      </c>
      <c r="X238" s="108"/>
      <c r="Y238" s="109"/>
      <c r="Z238" s="9"/>
    </row>
    <row r="239" spans="1:26">
      <c r="A239" s="70">
        <v>234</v>
      </c>
      <c r="B239" s="3" t="s">
        <v>652</v>
      </c>
      <c r="C239" s="3"/>
      <c r="D239" s="3" t="s">
        <v>530</v>
      </c>
      <c r="E239" s="3" t="s">
        <v>531</v>
      </c>
      <c r="F239" s="51" t="s">
        <v>625</v>
      </c>
      <c r="G239" s="51"/>
      <c r="H239" s="51">
        <v>1398</v>
      </c>
      <c r="I239" s="51"/>
      <c r="J239" s="51">
        <f>SUM(G239:I239)</f>
        <v>1398</v>
      </c>
      <c r="K239" s="77"/>
      <c r="L239" s="77"/>
      <c r="M239" s="104" t="s">
        <v>37</v>
      </c>
      <c r="N239" s="104" t="s">
        <v>37</v>
      </c>
      <c r="O239" s="2" t="s">
        <v>653</v>
      </c>
      <c r="P239" s="36"/>
      <c r="Q239" s="2"/>
      <c r="R239" s="231">
        <v>293409</v>
      </c>
      <c r="S239" s="1" t="s">
        <v>654</v>
      </c>
      <c r="T239" s="1"/>
      <c r="U239" s="1" t="s">
        <v>655</v>
      </c>
      <c r="V239" s="1" t="s">
        <v>58</v>
      </c>
      <c r="W239" s="115" t="s">
        <v>434</v>
      </c>
      <c r="X239" s="108"/>
      <c r="Y239" s="109"/>
      <c r="Z239" s="9"/>
    </row>
    <row r="240" spans="1:26">
      <c r="A240" s="69">
        <v>235</v>
      </c>
      <c r="B240" s="3" t="s">
        <v>656</v>
      </c>
      <c r="C240" s="3"/>
      <c r="D240" s="3" t="s">
        <v>530</v>
      </c>
      <c r="E240" s="3" t="s">
        <v>531</v>
      </c>
      <c r="F240" s="51" t="s">
        <v>625</v>
      </c>
      <c r="G240" s="51">
        <v>451</v>
      </c>
      <c r="H240" s="51">
        <v>1755</v>
      </c>
      <c r="I240" s="51"/>
      <c r="J240" s="51">
        <f>SUM(G240:I240)</f>
        <v>2206</v>
      </c>
      <c r="K240" s="77"/>
      <c r="L240" s="77"/>
      <c r="M240" s="104" t="s">
        <v>37</v>
      </c>
      <c r="N240" s="104" t="s">
        <v>37</v>
      </c>
      <c r="O240" s="2" t="s">
        <v>657</v>
      </c>
      <c r="P240" s="36"/>
      <c r="Q240" s="2"/>
      <c r="R240" s="231">
        <v>293410</v>
      </c>
      <c r="S240" s="1" t="s">
        <v>553</v>
      </c>
      <c r="T240" s="1"/>
      <c r="U240" s="1" t="s">
        <v>554</v>
      </c>
      <c r="V240" s="1" t="s">
        <v>78</v>
      </c>
      <c r="W240" s="115" t="s">
        <v>143</v>
      </c>
      <c r="X240" s="108"/>
      <c r="Y240" s="109"/>
      <c r="Z240" s="9"/>
    </row>
    <row r="241" spans="1:26">
      <c r="A241" s="70">
        <v>236</v>
      </c>
      <c r="B241" s="3" t="s">
        <v>658</v>
      </c>
      <c r="C241" s="3"/>
      <c r="D241" s="3" t="s">
        <v>530</v>
      </c>
      <c r="E241" s="3" t="s">
        <v>531</v>
      </c>
      <c r="F241" s="51" t="s">
        <v>625</v>
      </c>
      <c r="G241" s="51">
        <v>240</v>
      </c>
      <c r="H241" s="51">
        <v>1195</v>
      </c>
      <c r="I241" s="51"/>
      <c r="J241" s="51">
        <f>SUM(G241:I241)</f>
        <v>1435</v>
      </c>
      <c r="K241" s="77"/>
      <c r="L241" s="77"/>
      <c r="M241" s="104" t="s">
        <v>37</v>
      </c>
      <c r="N241" s="104" t="s">
        <v>37</v>
      </c>
      <c r="O241" s="2" t="s">
        <v>659</v>
      </c>
      <c r="P241" s="36"/>
      <c r="Q241" s="2"/>
      <c r="R241" s="231">
        <v>293411</v>
      </c>
      <c r="S241" s="1" t="s">
        <v>537</v>
      </c>
      <c r="T241" s="1"/>
      <c r="U241" s="1" t="s">
        <v>538</v>
      </c>
      <c r="V241" s="1" t="s">
        <v>78</v>
      </c>
      <c r="W241" s="115" t="s">
        <v>106</v>
      </c>
      <c r="X241" s="108"/>
      <c r="Y241" s="109"/>
      <c r="Z241" s="9"/>
    </row>
    <row r="242" spans="1:26">
      <c r="A242" s="69">
        <v>237</v>
      </c>
      <c r="B242" s="3" t="s">
        <v>660</v>
      </c>
      <c r="C242" s="3"/>
      <c r="D242" s="3" t="s">
        <v>530</v>
      </c>
      <c r="E242" s="3" t="s">
        <v>531</v>
      </c>
      <c r="F242" s="51" t="s">
        <v>625</v>
      </c>
      <c r="G242" s="51"/>
      <c r="H242" s="51">
        <v>740</v>
      </c>
      <c r="I242" s="51"/>
      <c r="J242" s="51">
        <f>SUM(G242:I242)</f>
        <v>740</v>
      </c>
      <c r="K242" s="77"/>
      <c r="L242" s="77"/>
      <c r="M242" s="104" t="s">
        <v>37</v>
      </c>
      <c r="N242" s="104" t="s">
        <v>37</v>
      </c>
      <c r="O242" s="2" t="s">
        <v>661</v>
      </c>
      <c r="P242" s="36"/>
      <c r="Q242" s="2"/>
      <c r="R242" s="231">
        <v>293412</v>
      </c>
      <c r="S242" s="1" t="s">
        <v>549</v>
      </c>
      <c r="T242" s="1"/>
      <c r="U242" s="1" t="s">
        <v>550</v>
      </c>
      <c r="V242" s="1" t="s">
        <v>151</v>
      </c>
      <c r="W242" s="115" t="s">
        <v>152</v>
      </c>
      <c r="X242" s="108"/>
      <c r="Y242" s="109"/>
      <c r="Z242" s="9"/>
    </row>
    <row r="243" spans="1:26">
      <c r="A243" s="70">
        <v>238</v>
      </c>
      <c r="B243" s="3" t="s">
        <v>662</v>
      </c>
      <c r="C243" s="3"/>
      <c r="D243" s="3" t="s">
        <v>530</v>
      </c>
      <c r="E243" s="3" t="s">
        <v>531</v>
      </c>
      <c r="F243" s="51" t="s">
        <v>625</v>
      </c>
      <c r="G243" s="51">
        <v>221</v>
      </c>
      <c r="H243" s="51">
        <v>1123</v>
      </c>
      <c r="I243" s="51"/>
      <c r="J243" s="51">
        <f>SUM(G243:I243)</f>
        <v>1344</v>
      </c>
      <c r="K243" s="77"/>
      <c r="L243" s="77"/>
      <c r="M243" s="104" t="s">
        <v>37</v>
      </c>
      <c r="N243" s="104" t="s">
        <v>37</v>
      </c>
      <c r="O243" s="2" t="s">
        <v>663</v>
      </c>
      <c r="P243" s="36"/>
      <c r="Q243" s="2"/>
      <c r="R243" s="231">
        <v>293413</v>
      </c>
      <c r="S243" s="1" t="s">
        <v>557</v>
      </c>
      <c r="T243" s="1"/>
      <c r="U243" s="1" t="s">
        <v>558</v>
      </c>
      <c r="V243" s="1" t="s">
        <v>96</v>
      </c>
      <c r="W243" s="115" t="s">
        <v>97</v>
      </c>
      <c r="X243" s="108"/>
      <c r="Y243" s="109"/>
      <c r="Z243" s="9"/>
    </row>
    <row r="244" spans="1:26">
      <c r="A244" s="69">
        <v>239</v>
      </c>
      <c r="B244" s="6" t="s">
        <v>664</v>
      </c>
      <c r="C244" s="185" t="s">
        <v>120</v>
      </c>
      <c r="D244" s="18" t="s">
        <v>530</v>
      </c>
      <c r="E244" s="6" t="s">
        <v>531</v>
      </c>
      <c r="F244" s="50" t="s">
        <v>625</v>
      </c>
      <c r="G244" s="50">
        <v>963</v>
      </c>
      <c r="H244" s="50"/>
      <c r="I244" s="50"/>
      <c r="J244" s="50">
        <f>SUM(G244:I244)</f>
        <v>963</v>
      </c>
      <c r="K244" s="78"/>
      <c r="L244" s="78"/>
      <c r="M244" s="104" t="s">
        <v>37</v>
      </c>
      <c r="N244" s="104" t="s">
        <v>37</v>
      </c>
      <c r="O244" s="230" t="s">
        <v>186</v>
      </c>
      <c r="P244" s="36"/>
      <c r="Q244" s="231">
        <v>293420</v>
      </c>
      <c r="R244" s="231"/>
      <c r="S244" s="1" t="s">
        <v>122</v>
      </c>
      <c r="T244" s="1"/>
      <c r="U244" s="1"/>
      <c r="V244" s="1"/>
      <c r="W244" s="115"/>
      <c r="X244" s="108"/>
      <c r="Y244" s="109"/>
      <c r="Z244" s="9"/>
    </row>
    <row r="245" spans="1:26">
      <c r="A245" s="70">
        <v>240</v>
      </c>
      <c r="B245" s="6" t="s">
        <v>665</v>
      </c>
      <c r="C245" s="185" t="s">
        <v>120</v>
      </c>
      <c r="D245" s="18" t="s">
        <v>530</v>
      </c>
      <c r="E245" s="6" t="s">
        <v>531</v>
      </c>
      <c r="F245" s="50" t="s">
        <v>625</v>
      </c>
      <c r="G245" s="50">
        <v>722</v>
      </c>
      <c r="H245" s="50"/>
      <c r="I245" s="50"/>
      <c r="J245" s="50">
        <f>SUM(G245:I245)</f>
        <v>722</v>
      </c>
      <c r="K245" s="78"/>
      <c r="L245" s="78"/>
      <c r="M245" s="104" t="s">
        <v>37</v>
      </c>
      <c r="N245" s="104" t="s">
        <v>37</v>
      </c>
      <c r="O245" s="230" t="s">
        <v>186</v>
      </c>
      <c r="P245" s="36"/>
      <c r="Q245" s="231">
        <v>293421</v>
      </c>
      <c r="R245" s="231"/>
      <c r="S245" s="1" t="s">
        <v>122</v>
      </c>
      <c r="T245" s="1"/>
      <c r="U245" s="1"/>
      <c r="V245" s="1"/>
      <c r="W245" s="115"/>
      <c r="X245" s="108"/>
      <c r="Y245" s="109"/>
      <c r="Z245" s="9"/>
    </row>
    <row r="246" spans="1:26">
      <c r="A246" s="69">
        <v>241</v>
      </c>
      <c r="B246" s="6" t="s">
        <v>666</v>
      </c>
      <c r="C246" s="6"/>
      <c r="D246" s="18" t="s">
        <v>530</v>
      </c>
      <c r="E246" s="6" t="s">
        <v>531</v>
      </c>
      <c r="F246" s="50" t="s">
        <v>625</v>
      </c>
      <c r="G246" s="50">
        <v>2939</v>
      </c>
      <c r="H246" s="50"/>
      <c r="I246" s="50"/>
      <c r="J246" s="50">
        <f>SUM(G246:I246)</f>
        <v>2939</v>
      </c>
      <c r="K246" s="78"/>
      <c r="L246" s="78"/>
      <c r="M246" s="104" t="s">
        <v>37</v>
      </c>
      <c r="N246" s="104" t="s">
        <v>37</v>
      </c>
      <c r="O246" s="205" t="s">
        <v>667</v>
      </c>
      <c r="P246" s="36"/>
      <c r="Q246" s="2"/>
      <c r="R246" s="231">
        <v>293422</v>
      </c>
      <c r="S246" s="1" t="s">
        <v>541</v>
      </c>
      <c r="T246" s="1"/>
      <c r="U246" s="1" t="s">
        <v>542</v>
      </c>
      <c r="V246" s="1" t="s">
        <v>96</v>
      </c>
      <c r="W246" s="115" t="s">
        <v>189</v>
      </c>
      <c r="X246" s="108"/>
      <c r="Y246" s="109"/>
      <c r="Z246" s="9"/>
    </row>
    <row r="247" spans="1:26">
      <c r="A247" s="70">
        <v>242</v>
      </c>
      <c r="B247" s="6" t="s">
        <v>668</v>
      </c>
      <c r="C247" s="6"/>
      <c r="D247" s="18" t="s">
        <v>530</v>
      </c>
      <c r="E247" s="6" t="s">
        <v>531</v>
      </c>
      <c r="F247" s="50" t="s">
        <v>625</v>
      </c>
      <c r="G247" s="50">
        <v>2602</v>
      </c>
      <c r="H247" s="50"/>
      <c r="I247" s="50"/>
      <c r="J247" s="50">
        <f>SUM(G247:I247)</f>
        <v>2602</v>
      </c>
      <c r="K247" s="78"/>
      <c r="L247" s="78"/>
      <c r="M247" s="104" t="s">
        <v>37</v>
      </c>
      <c r="N247" s="104" t="s">
        <v>37</v>
      </c>
      <c r="O247" s="205" t="s">
        <v>669</v>
      </c>
      <c r="P247" s="36"/>
      <c r="Q247" s="2"/>
      <c r="R247" s="231">
        <v>293423</v>
      </c>
      <c r="S247" s="1" t="s">
        <v>312</v>
      </c>
      <c r="T247" s="1"/>
      <c r="U247" s="1" t="s">
        <v>670</v>
      </c>
      <c r="V247" s="1" t="s">
        <v>66</v>
      </c>
      <c r="W247" s="115" t="s">
        <v>67</v>
      </c>
      <c r="X247" s="108"/>
      <c r="Y247" s="109"/>
      <c r="Z247" s="9"/>
    </row>
    <row r="248" spans="1:26">
      <c r="A248" s="69">
        <v>243</v>
      </c>
      <c r="B248" s="6" t="s">
        <v>671</v>
      </c>
      <c r="C248" s="6"/>
      <c r="D248" s="18" t="s">
        <v>530</v>
      </c>
      <c r="E248" s="6" t="s">
        <v>531</v>
      </c>
      <c r="F248" s="50" t="s">
        <v>625</v>
      </c>
      <c r="G248" s="50">
        <v>3529</v>
      </c>
      <c r="H248" s="50">
        <v>110</v>
      </c>
      <c r="I248" s="50"/>
      <c r="J248" s="50">
        <f>SUM(G248:I248)</f>
        <v>3639</v>
      </c>
      <c r="K248" s="78"/>
      <c r="L248" s="78"/>
      <c r="M248" s="104" t="s">
        <v>37</v>
      </c>
      <c r="N248" s="104" t="s">
        <v>37</v>
      </c>
      <c r="O248" s="205" t="s">
        <v>672</v>
      </c>
      <c r="P248" s="36"/>
      <c r="Q248" s="2"/>
      <c r="R248" s="231">
        <v>293424</v>
      </c>
      <c r="S248" s="1" t="s">
        <v>541</v>
      </c>
      <c r="T248" s="1"/>
      <c r="U248" s="1" t="s">
        <v>542</v>
      </c>
      <c r="V248" s="1" t="s">
        <v>96</v>
      </c>
      <c r="W248" s="115" t="s">
        <v>189</v>
      </c>
      <c r="X248" s="108"/>
      <c r="Y248" s="109"/>
      <c r="Z248" s="9"/>
    </row>
    <row r="249" spans="1:26">
      <c r="A249" s="70">
        <v>244</v>
      </c>
      <c r="B249" s="6" t="s">
        <v>673</v>
      </c>
      <c r="C249" s="6"/>
      <c r="D249" s="18" t="s">
        <v>530</v>
      </c>
      <c r="E249" s="6" t="s">
        <v>531</v>
      </c>
      <c r="F249" s="50" t="s">
        <v>625</v>
      </c>
      <c r="G249" s="50">
        <v>1748</v>
      </c>
      <c r="H249" s="50"/>
      <c r="I249" s="50"/>
      <c r="J249" s="50">
        <f>SUM(G249:I249)</f>
        <v>1748</v>
      </c>
      <c r="K249" s="78"/>
      <c r="L249" s="78"/>
      <c r="M249" s="105" t="s">
        <v>54</v>
      </c>
      <c r="N249" s="105" t="s">
        <v>54</v>
      </c>
      <c r="O249" s="205" t="s">
        <v>674</v>
      </c>
      <c r="P249" s="36"/>
      <c r="Q249" s="2"/>
      <c r="R249" s="231">
        <v>293425</v>
      </c>
      <c r="S249" s="1" t="s">
        <v>549</v>
      </c>
      <c r="T249" s="1"/>
      <c r="U249" s="1" t="s">
        <v>550</v>
      </c>
      <c r="V249" s="1" t="s">
        <v>151</v>
      </c>
      <c r="W249" s="115" t="s">
        <v>152</v>
      </c>
      <c r="X249" s="108"/>
      <c r="Y249" s="109"/>
      <c r="Z249" s="9"/>
    </row>
    <row r="250" spans="1:26">
      <c r="A250" s="69">
        <v>245</v>
      </c>
      <c r="B250" s="6" t="s">
        <v>675</v>
      </c>
      <c r="C250" s="6"/>
      <c r="D250" s="18" t="s">
        <v>530</v>
      </c>
      <c r="E250" s="6" t="s">
        <v>531</v>
      </c>
      <c r="F250" s="50" t="s">
        <v>625</v>
      </c>
      <c r="G250" s="50">
        <v>1322</v>
      </c>
      <c r="H250" s="50"/>
      <c r="I250" s="50"/>
      <c r="J250" s="50">
        <f>SUM(G250:I250)</f>
        <v>1322</v>
      </c>
      <c r="K250" s="78"/>
      <c r="L250" s="78"/>
      <c r="M250" s="105" t="s">
        <v>54</v>
      </c>
      <c r="N250" s="105" t="s">
        <v>54</v>
      </c>
      <c r="O250" s="205" t="s">
        <v>676</v>
      </c>
      <c r="P250" s="36"/>
      <c r="Q250" s="2"/>
      <c r="R250" s="231">
        <v>293426</v>
      </c>
      <c r="S250" s="1" t="s">
        <v>541</v>
      </c>
      <c r="T250" s="1"/>
      <c r="U250" s="1" t="s">
        <v>542</v>
      </c>
      <c r="V250" s="1" t="s">
        <v>96</v>
      </c>
      <c r="W250" s="115" t="s">
        <v>189</v>
      </c>
      <c r="X250" s="108"/>
      <c r="Y250" s="109"/>
      <c r="Z250" s="9"/>
    </row>
    <row r="251" spans="1:26">
      <c r="A251" s="70">
        <v>246</v>
      </c>
      <c r="B251" s="6" t="s">
        <v>677</v>
      </c>
      <c r="C251" s="6"/>
      <c r="D251" s="18" t="s">
        <v>530</v>
      </c>
      <c r="E251" s="6" t="s">
        <v>531</v>
      </c>
      <c r="F251" s="50" t="s">
        <v>625</v>
      </c>
      <c r="G251" s="50">
        <v>2132</v>
      </c>
      <c r="H251" s="50">
        <v>110</v>
      </c>
      <c r="I251" s="50"/>
      <c r="J251" s="50">
        <f>SUM(G251:I251)</f>
        <v>2242</v>
      </c>
      <c r="K251" s="78"/>
      <c r="L251" s="78"/>
      <c r="M251" s="105" t="s">
        <v>54</v>
      </c>
      <c r="N251" s="105" t="s">
        <v>54</v>
      </c>
      <c r="O251" s="205" t="s">
        <v>678</v>
      </c>
      <c r="P251" s="36"/>
      <c r="Q251" s="2"/>
      <c r="R251" s="231">
        <v>293427</v>
      </c>
      <c r="S251" s="1" t="s">
        <v>549</v>
      </c>
      <c r="T251" s="1"/>
      <c r="U251" s="1" t="s">
        <v>550</v>
      </c>
      <c r="V251" s="1" t="s">
        <v>151</v>
      </c>
      <c r="W251" s="115" t="s">
        <v>152</v>
      </c>
      <c r="X251" s="108"/>
      <c r="Y251" s="109"/>
      <c r="Z251" s="9"/>
    </row>
    <row r="252" spans="1:26">
      <c r="A252" s="69">
        <v>247</v>
      </c>
      <c r="B252" s="3" t="s">
        <v>679</v>
      </c>
      <c r="C252" s="3"/>
      <c r="D252" s="3" t="s">
        <v>530</v>
      </c>
      <c r="E252" s="3" t="s">
        <v>531</v>
      </c>
      <c r="F252" s="51" t="s">
        <v>625</v>
      </c>
      <c r="G252" s="51">
        <v>2110</v>
      </c>
      <c r="H252" s="51"/>
      <c r="I252" s="51"/>
      <c r="J252" s="51">
        <f>SUM(G252:I252)</f>
        <v>2110</v>
      </c>
      <c r="K252" s="77"/>
      <c r="L252" s="77"/>
      <c r="M252" s="104" t="s">
        <v>37</v>
      </c>
      <c r="N252" s="104" t="s">
        <v>37</v>
      </c>
      <c r="O252" s="205" t="s">
        <v>680</v>
      </c>
      <c r="P252" s="36"/>
      <c r="Q252" s="2"/>
      <c r="R252" s="231">
        <v>293428</v>
      </c>
      <c r="S252" s="1" t="s">
        <v>681</v>
      </c>
      <c r="T252" s="1"/>
      <c r="U252" s="1" t="s">
        <v>682</v>
      </c>
      <c r="V252" s="1" t="s">
        <v>58</v>
      </c>
      <c r="W252" s="115" t="s">
        <v>324</v>
      </c>
      <c r="X252" s="108"/>
      <c r="Y252" s="109"/>
      <c r="Z252" s="9"/>
    </row>
    <row r="253" spans="1:26">
      <c r="A253" s="70">
        <v>248</v>
      </c>
      <c r="B253" s="3" t="s">
        <v>683</v>
      </c>
      <c r="C253" s="3"/>
      <c r="D253" s="3" t="s">
        <v>530</v>
      </c>
      <c r="E253" s="3" t="s">
        <v>531</v>
      </c>
      <c r="F253" s="51" t="s">
        <v>625</v>
      </c>
      <c r="G253" s="51">
        <v>1661</v>
      </c>
      <c r="H253" s="51"/>
      <c r="I253" s="51"/>
      <c r="J253" s="51">
        <f>SUM(G253:I253)</f>
        <v>1661</v>
      </c>
      <c r="K253" s="77"/>
      <c r="L253" s="77"/>
      <c r="M253" s="104" t="s">
        <v>37</v>
      </c>
      <c r="N253" s="104" t="s">
        <v>37</v>
      </c>
      <c r="O253" s="205" t="s">
        <v>684</v>
      </c>
      <c r="P253" s="36"/>
      <c r="Q253" s="2"/>
      <c r="R253" s="231">
        <v>293429</v>
      </c>
      <c r="S253" s="1" t="s">
        <v>553</v>
      </c>
      <c r="T253" s="1"/>
      <c r="U253" s="1" t="s">
        <v>554</v>
      </c>
      <c r="V253" s="1" t="s">
        <v>78</v>
      </c>
      <c r="W253" s="115" t="s">
        <v>143</v>
      </c>
      <c r="X253" s="108"/>
      <c r="Y253" s="109"/>
      <c r="Z253" s="9"/>
    </row>
    <row r="254" spans="1:26">
      <c r="A254" s="69">
        <v>249</v>
      </c>
      <c r="B254" s="3" t="s">
        <v>685</v>
      </c>
      <c r="C254" s="3"/>
      <c r="D254" s="3" t="s">
        <v>530</v>
      </c>
      <c r="E254" s="3" t="s">
        <v>531</v>
      </c>
      <c r="F254" s="51" t="s">
        <v>625</v>
      </c>
      <c r="G254" s="51">
        <v>2328</v>
      </c>
      <c r="H254" s="51">
        <v>260</v>
      </c>
      <c r="I254" s="51"/>
      <c r="J254" s="51">
        <f>SUM(G254:I254)</f>
        <v>2588</v>
      </c>
      <c r="K254" s="77"/>
      <c r="L254" s="77"/>
      <c r="M254" s="104" t="s">
        <v>37</v>
      </c>
      <c r="N254" s="104" t="s">
        <v>37</v>
      </c>
      <c r="O254" s="205" t="s">
        <v>686</v>
      </c>
      <c r="P254" s="36"/>
      <c r="Q254" s="2"/>
      <c r="R254" s="231">
        <v>293430</v>
      </c>
      <c r="S254" s="1" t="s">
        <v>553</v>
      </c>
      <c r="T254" s="1"/>
      <c r="U254" s="1" t="s">
        <v>554</v>
      </c>
      <c r="V254" s="1" t="s">
        <v>78</v>
      </c>
      <c r="W254" s="115" t="s">
        <v>143</v>
      </c>
      <c r="X254" s="108"/>
      <c r="Y254" s="109"/>
      <c r="Z254" s="9"/>
    </row>
    <row r="255" spans="1:26">
      <c r="A255" s="70">
        <v>250</v>
      </c>
      <c r="B255" s="3" t="s">
        <v>687</v>
      </c>
      <c r="C255" s="3"/>
      <c r="D255" s="3" t="s">
        <v>530</v>
      </c>
      <c r="E255" s="3" t="s">
        <v>531</v>
      </c>
      <c r="F255" s="51" t="s">
        <v>625</v>
      </c>
      <c r="G255" s="51">
        <v>2111</v>
      </c>
      <c r="H255" s="51"/>
      <c r="I255" s="51"/>
      <c r="J255" s="51">
        <f>SUM(G255:I255)</f>
        <v>2111</v>
      </c>
      <c r="K255" s="77"/>
      <c r="L255" s="77"/>
      <c r="M255" s="104" t="s">
        <v>37</v>
      </c>
      <c r="N255" s="104" t="s">
        <v>37</v>
      </c>
      <c r="O255" s="205" t="s">
        <v>688</v>
      </c>
      <c r="P255" s="36"/>
      <c r="Q255" s="2"/>
      <c r="R255" s="231">
        <v>293431</v>
      </c>
      <c r="S255" s="1" t="s">
        <v>689</v>
      </c>
      <c r="T255" s="1"/>
      <c r="U255" s="1" t="s">
        <v>690</v>
      </c>
      <c r="V255" s="1" t="s">
        <v>96</v>
      </c>
      <c r="W255" s="115" t="s">
        <v>97</v>
      </c>
      <c r="X255" s="108"/>
      <c r="Y255" s="109"/>
      <c r="Z255" s="9"/>
    </row>
    <row r="256" spans="1:26">
      <c r="A256" s="69">
        <v>251</v>
      </c>
      <c r="B256" s="3" t="s">
        <v>691</v>
      </c>
      <c r="C256" s="3"/>
      <c r="D256" s="3" t="s">
        <v>530</v>
      </c>
      <c r="E256" s="3" t="s">
        <v>531</v>
      </c>
      <c r="F256" s="51" t="s">
        <v>625</v>
      </c>
      <c r="G256" s="51">
        <v>1591</v>
      </c>
      <c r="H256" s="51"/>
      <c r="I256" s="51"/>
      <c r="J256" s="51">
        <f>SUM(G256:I256)</f>
        <v>1591</v>
      </c>
      <c r="K256" s="77"/>
      <c r="L256" s="77"/>
      <c r="M256" s="104" t="s">
        <v>37</v>
      </c>
      <c r="N256" s="104" t="s">
        <v>37</v>
      </c>
      <c r="O256" s="205" t="s">
        <v>692</v>
      </c>
      <c r="P256" s="36"/>
      <c r="Q256" s="2"/>
      <c r="R256" s="231">
        <v>293432</v>
      </c>
      <c r="S256" s="1" t="s">
        <v>581</v>
      </c>
      <c r="T256" s="1"/>
      <c r="U256" s="1" t="s">
        <v>582</v>
      </c>
      <c r="V256" s="1" t="s">
        <v>96</v>
      </c>
      <c r="W256" s="115" t="s">
        <v>113</v>
      </c>
      <c r="X256" s="108"/>
      <c r="Y256" s="109"/>
      <c r="Z256" s="9"/>
    </row>
    <row r="257" spans="1:26">
      <c r="A257" s="70">
        <v>252</v>
      </c>
      <c r="B257" s="3" t="s">
        <v>693</v>
      </c>
      <c r="C257" s="3"/>
      <c r="D257" s="3" t="s">
        <v>530</v>
      </c>
      <c r="E257" s="3" t="s">
        <v>531</v>
      </c>
      <c r="F257" s="51" t="s">
        <v>625</v>
      </c>
      <c r="G257" s="51">
        <v>3173</v>
      </c>
      <c r="H257" s="51"/>
      <c r="I257" s="51"/>
      <c r="J257" s="51">
        <f>SUM(G257:I257)</f>
        <v>3173</v>
      </c>
      <c r="K257" s="77"/>
      <c r="L257" s="77"/>
      <c r="M257" s="104" t="s">
        <v>37</v>
      </c>
      <c r="N257" s="104" t="s">
        <v>37</v>
      </c>
      <c r="O257" s="205" t="s">
        <v>694</v>
      </c>
      <c r="P257" s="36"/>
      <c r="Q257" s="2"/>
      <c r="R257" s="231">
        <v>293433</v>
      </c>
      <c r="S257" s="1" t="s">
        <v>689</v>
      </c>
      <c r="T257" s="1"/>
      <c r="U257" s="1" t="s">
        <v>690</v>
      </c>
      <c r="V257" s="1" t="s">
        <v>96</v>
      </c>
      <c r="W257" s="115" t="s">
        <v>97</v>
      </c>
      <c r="X257" s="108"/>
      <c r="Y257" s="109"/>
      <c r="Z257" s="9"/>
    </row>
    <row r="258" spans="1:26">
      <c r="A258" s="69">
        <v>253</v>
      </c>
      <c r="B258" s="3" t="s">
        <v>695</v>
      </c>
      <c r="C258" s="3"/>
      <c r="D258" s="3" t="s">
        <v>530</v>
      </c>
      <c r="E258" s="3" t="s">
        <v>531</v>
      </c>
      <c r="F258" s="51" t="s">
        <v>625</v>
      </c>
      <c r="G258" s="51">
        <v>2371</v>
      </c>
      <c r="H258" s="51"/>
      <c r="I258" s="51"/>
      <c r="J258" s="51">
        <f>SUM(G258:I258)</f>
        <v>2371</v>
      </c>
      <c r="K258" s="77"/>
      <c r="L258" s="77"/>
      <c r="M258" s="104" t="s">
        <v>37</v>
      </c>
      <c r="N258" s="104" t="s">
        <v>37</v>
      </c>
      <c r="O258" s="205" t="s">
        <v>696</v>
      </c>
      <c r="P258" s="36"/>
      <c r="Q258" s="2"/>
      <c r="R258" s="231">
        <v>293434</v>
      </c>
      <c r="S258" s="1" t="s">
        <v>533</v>
      </c>
      <c r="T258" s="1"/>
      <c r="U258" s="1" t="s">
        <v>534</v>
      </c>
      <c r="V258" s="1" t="s">
        <v>96</v>
      </c>
      <c r="W258" s="115" t="s">
        <v>113</v>
      </c>
      <c r="X258" s="108"/>
      <c r="Y258" s="109"/>
      <c r="Z258" s="9"/>
    </row>
    <row r="259" spans="1:26">
      <c r="A259" s="70">
        <v>254</v>
      </c>
      <c r="B259" s="3" t="s">
        <v>697</v>
      </c>
      <c r="C259" s="3"/>
      <c r="D259" s="3" t="s">
        <v>530</v>
      </c>
      <c r="E259" s="3" t="s">
        <v>531</v>
      </c>
      <c r="F259" s="51" t="s">
        <v>625</v>
      </c>
      <c r="G259" s="51">
        <v>1876</v>
      </c>
      <c r="H259" s="51"/>
      <c r="I259" s="51"/>
      <c r="J259" s="51">
        <f>SUM(G259:I259)</f>
        <v>1876</v>
      </c>
      <c r="K259" s="77"/>
      <c r="L259" s="77"/>
      <c r="M259" s="104" t="s">
        <v>37</v>
      </c>
      <c r="N259" s="104" t="s">
        <v>37</v>
      </c>
      <c r="O259" s="205" t="s">
        <v>698</v>
      </c>
      <c r="P259" s="36"/>
      <c r="Q259" s="2"/>
      <c r="R259" s="231">
        <v>293435</v>
      </c>
      <c r="S259" s="1" t="s">
        <v>699</v>
      </c>
      <c r="T259" s="1"/>
      <c r="U259" s="248" t="s">
        <v>700</v>
      </c>
      <c r="V259" s="1" t="s">
        <v>90</v>
      </c>
      <c r="W259" s="115" t="s">
        <v>163</v>
      </c>
      <c r="X259" s="108"/>
      <c r="Y259" s="109"/>
      <c r="Z259" s="9"/>
    </row>
    <row r="260" spans="1:26">
      <c r="A260" s="69">
        <v>255</v>
      </c>
      <c r="B260" s="3" t="s">
        <v>701</v>
      </c>
      <c r="C260" s="3"/>
      <c r="D260" s="3" t="s">
        <v>530</v>
      </c>
      <c r="E260" s="3" t="s">
        <v>531</v>
      </c>
      <c r="F260" s="51" t="s">
        <v>625</v>
      </c>
      <c r="G260" s="51">
        <v>3653</v>
      </c>
      <c r="H260" s="51">
        <v>210</v>
      </c>
      <c r="I260" s="51"/>
      <c r="J260" s="51">
        <f>SUM(G260:I260)</f>
        <v>3863</v>
      </c>
      <c r="K260" s="77"/>
      <c r="L260" s="77"/>
      <c r="M260" s="104" t="s">
        <v>37</v>
      </c>
      <c r="N260" s="104" t="s">
        <v>37</v>
      </c>
      <c r="O260" s="205" t="s">
        <v>702</v>
      </c>
      <c r="P260" s="36"/>
      <c r="Q260" s="2"/>
      <c r="R260" s="231">
        <v>293436</v>
      </c>
      <c r="S260" s="1" t="s">
        <v>533</v>
      </c>
      <c r="T260" s="1"/>
      <c r="U260" s="1" t="s">
        <v>534</v>
      </c>
      <c r="V260" s="1" t="s">
        <v>96</v>
      </c>
      <c r="W260" s="115" t="s">
        <v>113</v>
      </c>
      <c r="X260" s="108"/>
      <c r="Y260" s="109"/>
      <c r="Z260" s="9"/>
    </row>
    <row r="261" spans="1:26">
      <c r="A261" s="70">
        <v>256</v>
      </c>
      <c r="B261" s="6" t="s">
        <v>703</v>
      </c>
      <c r="C261" s="6"/>
      <c r="D261" s="6" t="s">
        <v>530</v>
      </c>
      <c r="E261" s="6" t="s">
        <v>531</v>
      </c>
      <c r="F261" s="50" t="s">
        <v>625</v>
      </c>
      <c r="G261" s="50">
        <v>1987</v>
      </c>
      <c r="H261" s="50">
        <v>820</v>
      </c>
      <c r="I261" s="50"/>
      <c r="J261" s="50">
        <f>SUM(G261:I261)</f>
        <v>2807</v>
      </c>
      <c r="K261" s="78"/>
      <c r="L261" s="78"/>
      <c r="M261" s="105" t="s">
        <v>54</v>
      </c>
      <c r="N261" s="105" t="s">
        <v>54</v>
      </c>
      <c r="O261" s="205" t="s">
        <v>704</v>
      </c>
      <c r="P261" s="36"/>
      <c r="Q261" s="2"/>
      <c r="R261" s="231">
        <v>293437</v>
      </c>
      <c r="S261" s="1" t="s">
        <v>537</v>
      </c>
      <c r="T261" s="1"/>
      <c r="U261" s="1" t="s">
        <v>538</v>
      </c>
      <c r="V261" s="1" t="s">
        <v>78</v>
      </c>
      <c r="W261" s="115" t="s">
        <v>106</v>
      </c>
      <c r="X261" s="108"/>
      <c r="Y261" s="109"/>
      <c r="Z261" s="9"/>
    </row>
    <row r="262" spans="1:26">
      <c r="A262" s="69">
        <v>257</v>
      </c>
      <c r="B262" s="6" t="s">
        <v>705</v>
      </c>
      <c r="C262" s="6"/>
      <c r="D262" s="6" t="s">
        <v>530</v>
      </c>
      <c r="E262" s="6" t="s">
        <v>531</v>
      </c>
      <c r="F262" s="50" t="s">
        <v>625</v>
      </c>
      <c r="G262" s="50">
        <v>1352</v>
      </c>
      <c r="H262" s="50"/>
      <c r="I262" s="50"/>
      <c r="J262" s="50">
        <f>SUM(G262:I262)</f>
        <v>1352</v>
      </c>
      <c r="K262" s="78"/>
      <c r="L262" s="78"/>
      <c r="M262" s="105" t="s">
        <v>54</v>
      </c>
      <c r="N262" s="105" t="s">
        <v>54</v>
      </c>
      <c r="O262" s="205" t="s">
        <v>706</v>
      </c>
      <c r="P262" s="36"/>
      <c r="Q262" s="2"/>
      <c r="R262" s="231">
        <v>293438</v>
      </c>
      <c r="S262" s="1" t="s">
        <v>585</v>
      </c>
      <c r="T262" s="1"/>
      <c r="U262" s="1" t="s">
        <v>586</v>
      </c>
      <c r="V262" s="1" t="s">
        <v>58</v>
      </c>
      <c r="W262" s="115" t="s">
        <v>324</v>
      </c>
      <c r="X262" s="108"/>
      <c r="Y262" s="109"/>
      <c r="Z262" s="9"/>
    </row>
    <row r="263" spans="1:26">
      <c r="A263" s="70">
        <v>258</v>
      </c>
      <c r="B263" s="6" t="s">
        <v>707</v>
      </c>
      <c r="C263" s="6"/>
      <c r="D263" s="6" t="s">
        <v>530</v>
      </c>
      <c r="E263" s="6" t="s">
        <v>531</v>
      </c>
      <c r="F263" s="50" t="s">
        <v>625</v>
      </c>
      <c r="G263" s="50">
        <v>3692</v>
      </c>
      <c r="H263" s="50">
        <v>1339</v>
      </c>
      <c r="I263" s="50"/>
      <c r="J263" s="50">
        <f>SUM(G263:I263)</f>
        <v>5031</v>
      </c>
      <c r="K263" s="78"/>
      <c r="L263" s="78"/>
      <c r="M263" s="105" t="s">
        <v>54</v>
      </c>
      <c r="N263" s="105" t="s">
        <v>54</v>
      </c>
      <c r="O263" s="205" t="s">
        <v>708</v>
      </c>
      <c r="P263" s="36"/>
      <c r="Q263" s="2"/>
      <c r="R263" s="231">
        <v>293439</v>
      </c>
      <c r="S263" s="1" t="s">
        <v>709</v>
      </c>
      <c r="T263" s="1"/>
      <c r="U263" s="1" t="s">
        <v>710</v>
      </c>
      <c r="V263" s="1" t="s">
        <v>96</v>
      </c>
      <c r="W263" s="115" t="s">
        <v>97</v>
      </c>
      <c r="X263" s="108"/>
      <c r="Y263" s="109"/>
      <c r="Z263" s="9"/>
    </row>
    <row r="264" spans="1:26">
      <c r="A264" s="69">
        <v>259</v>
      </c>
      <c r="B264" s="6" t="s">
        <v>711</v>
      </c>
      <c r="C264" s="6"/>
      <c r="D264" s="6" t="s">
        <v>530</v>
      </c>
      <c r="E264" s="6" t="s">
        <v>531</v>
      </c>
      <c r="F264" s="50" t="s">
        <v>625</v>
      </c>
      <c r="G264" s="50">
        <v>1570</v>
      </c>
      <c r="H264" s="50"/>
      <c r="I264" s="50"/>
      <c r="J264" s="50">
        <f>SUM(G264:I264)</f>
        <v>1570</v>
      </c>
      <c r="K264" s="78"/>
      <c r="L264" s="78"/>
      <c r="M264" s="105" t="s">
        <v>54</v>
      </c>
      <c r="N264" s="105" t="s">
        <v>54</v>
      </c>
      <c r="O264" s="205" t="s">
        <v>712</v>
      </c>
      <c r="P264" s="35"/>
      <c r="Q264" s="2"/>
      <c r="R264" s="231">
        <v>293440</v>
      </c>
      <c r="S264" s="1" t="s">
        <v>129</v>
      </c>
      <c r="T264" s="1"/>
      <c r="U264" s="1" t="s">
        <v>713</v>
      </c>
      <c r="V264" s="1" t="s">
        <v>41</v>
      </c>
      <c r="W264" s="115" t="s">
        <v>42</v>
      </c>
      <c r="X264" s="108"/>
      <c r="Y264" s="109"/>
      <c r="Z264" s="9"/>
    </row>
    <row r="265" spans="1:26">
      <c r="A265" s="70">
        <v>260</v>
      </c>
      <c r="B265" s="6" t="s">
        <v>714</v>
      </c>
      <c r="C265" s="6"/>
      <c r="D265" s="6" t="s">
        <v>530</v>
      </c>
      <c r="E265" s="6" t="s">
        <v>531</v>
      </c>
      <c r="F265" s="50" t="s">
        <v>625</v>
      </c>
      <c r="G265" s="50">
        <v>1986</v>
      </c>
      <c r="H265" s="50"/>
      <c r="I265" s="50"/>
      <c r="J265" s="50">
        <f>SUM(G265:I265)</f>
        <v>1986</v>
      </c>
      <c r="K265" s="78"/>
      <c r="L265" s="78"/>
      <c r="M265" s="105" t="s">
        <v>54</v>
      </c>
      <c r="N265" s="105" t="s">
        <v>54</v>
      </c>
      <c r="O265" s="205" t="s">
        <v>715</v>
      </c>
      <c r="P265" s="35"/>
      <c r="Q265" s="2"/>
      <c r="R265" s="231">
        <v>293441</v>
      </c>
      <c r="S265" s="1" t="s">
        <v>549</v>
      </c>
      <c r="T265" s="1"/>
      <c r="U265" s="1" t="s">
        <v>550</v>
      </c>
      <c r="V265" s="1" t="s">
        <v>151</v>
      </c>
      <c r="W265" s="115" t="s">
        <v>152</v>
      </c>
      <c r="X265" s="108"/>
      <c r="Y265" s="109"/>
      <c r="Z265" s="9"/>
    </row>
    <row r="266" spans="1:26" s="46" customFormat="1">
      <c r="A266" s="69">
        <v>261</v>
      </c>
      <c r="B266" s="39" t="s">
        <v>716</v>
      </c>
      <c r="C266" s="40"/>
      <c r="D266" s="40"/>
      <c r="E266" s="40"/>
      <c r="F266" s="54"/>
      <c r="G266" s="54"/>
      <c r="H266" s="54"/>
      <c r="I266" s="54"/>
      <c r="J266" s="54"/>
      <c r="K266" s="81"/>
      <c r="L266" s="81"/>
      <c r="M266" s="54"/>
      <c r="N266" s="54"/>
      <c r="O266" s="42"/>
      <c r="P266" s="41"/>
      <c r="Q266" s="42"/>
      <c r="R266" s="48"/>
      <c r="S266" s="44"/>
      <c r="T266" s="44"/>
      <c r="U266" s="44"/>
      <c r="V266" s="44"/>
      <c r="W266" s="117"/>
      <c r="X266" s="54"/>
      <c r="Y266" s="54"/>
      <c r="Z266" s="45"/>
    </row>
    <row r="267" spans="1:26">
      <c r="A267" s="70">
        <v>262</v>
      </c>
      <c r="B267" s="3" t="s">
        <v>717</v>
      </c>
      <c r="C267" s="187" t="s">
        <v>120</v>
      </c>
      <c r="D267" s="3" t="s">
        <v>530</v>
      </c>
      <c r="E267" s="3" t="s">
        <v>531</v>
      </c>
      <c r="F267" s="51" t="s">
        <v>169</v>
      </c>
      <c r="G267" s="51">
        <v>1798</v>
      </c>
      <c r="H267" s="51"/>
      <c r="I267" s="51"/>
      <c r="J267" s="51">
        <f>SUM(G267:I267)</f>
        <v>1798</v>
      </c>
      <c r="K267" s="77"/>
      <c r="L267" s="77"/>
      <c r="M267" s="104" t="s">
        <v>37</v>
      </c>
      <c r="N267" s="104" t="s">
        <v>37</v>
      </c>
      <c r="O267" s="202" t="s">
        <v>186</v>
      </c>
      <c r="P267" s="35"/>
      <c r="Q267" s="231">
        <v>293442</v>
      </c>
      <c r="R267" s="5"/>
      <c r="S267" s="1" t="s">
        <v>122</v>
      </c>
      <c r="T267" s="1"/>
      <c r="U267" s="1"/>
      <c r="V267" s="1"/>
      <c r="W267" s="115"/>
      <c r="X267" s="108" t="s">
        <v>244</v>
      </c>
      <c r="Y267" s="109" t="s">
        <v>46</v>
      </c>
      <c r="Z267" s="9" t="s">
        <v>41</v>
      </c>
    </row>
    <row r="268" spans="1:26">
      <c r="A268" s="69">
        <v>263</v>
      </c>
      <c r="B268" s="3" t="s">
        <v>718</v>
      </c>
      <c r="C268" s="187" t="s">
        <v>120</v>
      </c>
      <c r="D268" s="3" t="s">
        <v>530</v>
      </c>
      <c r="E268" s="3" t="s">
        <v>531</v>
      </c>
      <c r="F268" s="51" t="s">
        <v>169</v>
      </c>
      <c r="G268" s="51">
        <v>1056</v>
      </c>
      <c r="H268" s="51"/>
      <c r="I268" s="51"/>
      <c r="J268" s="51">
        <f>SUM(G268:I268)</f>
        <v>1056</v>
      </c>
      <c r="K268" s="77"/>
      <c r="L268" s="77"/>
      <c r="M268" s="104" t="s">
        <v>37</v>
      </c>
      <c r="N268" s="104" t="s">
        <v>37</v>
      </c>
      <c r="O268" s="202" t="s">
        <v>186</v>
      </c>
      <c r="P268" s="36"/>
      <c r="Q268" s="231">
        <v>293443</v>
      </c>
      <c r="R268" s="5"/>
      <c r="S268" s="1" t="s">
        <v>122</v>
      </c>
      <c r="T268" s="1"/>
      <c r="U268" s="1"/>
      <c r="V268" s="1"/>
      <c r="W268" s="115"/>
      <c r="X268" s="108" t="s">
        <v>719</v>
      </c>
      <c r="Y268" s="109" t="s">
        <v>46</v>
      </c>
      <c r="Z268" s="9" t="s">
        <v>58</v>
      </c>
    </row>
    <row r="269" spans="1:26">
      <c r="A269" s="70">
        <v>264</v>
      </c>
      <c r="B269" s="3" t="s">
        <v>720</v>
      </c>
      <c r="C269" s="187" t="s">
        <v>120</v>
      </c>
      <c r="D269" s="3" t="s">
        <v>530</v>
      </c>
      <c r="E269" s="3" t="s">
        <v>531</v>
      </c>
      <c r="F269" s="51" t="s">
        <v>169</v>
      </c>
      <c r="G269" s="51">
        <v>4076</v>
      </c>
      <c r="H269" s="51"/>
      <c r="I269" s="51"/>
      <c r="J269" s="51">
        <f>SUM(G269:I269)</f>
        <v>4076</v>
      </c>
      <c r="K269" s="77"/>
      <c r="L269" s="77"/>
      <c r="M269" s="104" t="s">
        <v>37</v>
      </c>
      <c r="N269" s="104" t="s">
        <v>37</v>
      </c>
      <c r="O269" s="202" t="s">
        <v>186</v>
      </c>
      <c r="P269" s="35"/>
      <c r="Q269" s="231">
        <v>293444</v>
      </c>
      <c r="R269" s="5"/>
      <c r="S269" s="1" t="s">
        <v>122</v>
      </c>
      <c r="T269" s="1"/>
      <c r="U269" s="1"/>
      <c r="V269" s="1"/>
      <c r="W269" s="115"/>
      <c r="X269" s="108" t="s">
        <v>259</v>
      </c>
      <c r="Y269" s="109"/>
      <c r="Z269" s="9"/>
    </row>
    <row r="270" spans="1:26">
      <c r="A270" s="69">
        <v>265</v>
      </c>
      <c r="B270" s="3" t="s">
        <v>721</v>
      </c>
      <c r="C270" s="187" t="s">
        <v>120</v>
      </c>
      <c r="D270" s="3" t="s">
        <v>530</v>
      </c>
      <c r="E270" s="3" t="s">
        <v>531</v>
      </c>
      <c r="F270" s="51" t="s">
        <v>169</v>
      </c>
      <c r="G270" s="51">
        <v>2880</v>
      </c>
      <c r="H270" s="51"/>
      <c r="I270" s="51"/>
      <c r="J270" s="51">
        <f>SUM(G270:I270)</f>
        <v>2880</v>
      </c>
      <c r="K270" s="77"/>
      <c r="L270" s="77"/>
      <c r="M270" s="104" t="s">
        <v>37</v>
      </c>
      <c r="N270" s="104" t="s">
        <v>37</v>
      </c>
      <c r="O270" s="202" t="s">
        <v>186</v>
      </c>
      <c r="P270" s="35"/>
      <c r="Q270" s="231">
        <v>293445</v>
      </c>
      <c r="R270" s="5"/>
      <c r="S270" s="1" t="s">
        <v>122</v>
      </c>
      <c r="T270" s="1"/>
      <c r="U270" s="1"/>
      <c r="V270" s="1"/>
      <c r="W270" s="115"/>
      <c r="X270" s="108" t="s">
        <v>308</v>
      </c>
      <c r="Y270" s="109"/>
      <c r="Z270" s="9"/>
    </row>
    <row r="271" spans="1:26">
      <c r="A271" s="70">
        <v>266</v>
      </c>
      <c r="B271" s="3" t="s">
        <v>722</v>
      </c>
      <c r="C271" s="187" t="s">
        <v>120</v>
      </c>
      <c r="D271" s="3" t="s">
        <v>530</v>
      </c>
      <c r="E271" s="3" t="s">
        <v>531</v>
      </c>
      <c r="F271" s="51" t="s">
        <v>169</v>
      </c>
      <c r="G271" s="51">
        <v>5134</v>
      </c>
      <c r="H271" s="51">
        <v>884</v>
      </c>
      <c r="I271" s="51"/>
      <c r="J271" s="51">
        <f>SUM(G271:I271)</f>
        <v>6018</v>
      </c>
      <c r="K271" s="77"/>
      <c r="L271" s="77"/>
      <c r="M271" s="105" t="s">
        <v>54</v>
      </c>
      <c r="N271" s="104" t="s">
        <v>37</v>
      </c>
      <c r="O271" s="202" t="s">
        <v>186</v>
      </c>
      <c r="P271" s="35"/>
      <c r="Q271" s="231">
        <v>293446</v>
      </c>
      <c r="R271" s="4"/>
      <c r="S271" s="1" t="s">
        <v>122</v>
      </c>
      <c r="T271" s="1"/>
      <c r="U271" s="1"/>
      <c r="V271" s="1"/>
      <c r="W271" s="115"/>
      <c r="X271" s="108" t="s">
        <v>723</v>
      </c>
      <c r="Y271" s="109"/>
      <c r="Z271" s="9"/>
    </row>
    <row r="272" spans="1:26">
      <c r="A272" s="69">
        <v>267</v>
      </c>
      <c r="B272" s="3" t="s">
        <v>724</v>
      </c>
      <c r="C272" s="187" t="s">
        <v>120</v>
      </c>
      <c r="D272" s="3" t="s">
        <v>530</v>
      </c>
      <c r="E272" s="3" t="s">
        <v>531</v>
      </c>
      <c r="F272" s="51" t="s">
        <v>169</v>
      </c>
      <c r="G272" s="8">
        <v>3514</v>
      </c>
      <c r="H272" s="51">
        <v>450</v>
      </c>
      <c r="I272" s="51"/>
      <c r="J272" s="51">
        <f>SUM(G272:I272)</f>
        <v>3964</v>
      </c>
      <c r="K272" s="77"/>
      <c r="L272" s="77"/>
      <c r="M272" s="104" t="s">
        <v>37</v>
      </c>
      <c r="N272" s="104" t="s">
        <v>37</v>
      </c>
      <c r="O272" s="202" t="s">
        <v>186</v>
      </c>
      <c r="P272" s="35"/>
      <c r="Q272" s="231">
        <v>293447</v>
      </c>
      <c r="R272" s="4"/>
      <c r="S272" s="1" t="s">
        <v>122</v>
      </c>
      <c r="T272" s="1"/>
      <c r="U272" s="1"/>
      <c r="V272" s="1"/>
      <c r="W272" s="115"/>
      <c r="X272" s="108" t="s">
        <v>725</v>
      </c>
      <c r="Y272" s="109"/>
      <c r="Z272" s="9"/>
    </row>
    <row r="273" spans="1:26">
      <c r="A273" s="70">
        <v>268</v>
      </c>
      <c r="B273" s="3" t="s">
        <v>726</v>
      </c>
      <c r="C273" s="187" t="s">
        <v>120</v>
      </c>
      <c r="D273" s="3" t="s">
        <v>530</v>
      </c>
      <c r="E273" s="3" t="s">
        <v>531</v>
      </c>
      <c r="F273" s="51" t="s">
        <v>169</v>
      </c>
      <c r="G273" s="51">
        <v>5316</v>
      </c>
      <c r="H273" s="51">
        <v>1633</v>
      </c>
      <c r="I273" s="51"/>
      <c r="J273" s="51">
        <f>SUM(G273:I273)</f>
        <v>6949</v>
      </c>
      <c r="K273" s="77"/>
      <c r="L273" s="77"/>
      <c r="M273" s="105" t="s">
        <v>54</v>
      </c>
      <c r="N273" s="104" t="s">
        <v>37</v>
      </c>
      <c r="O273" s="202" t="s">
        <v>186</v>
      </c>
      <c r="P273" s="35"/>
      <c r="Q273" s="231">
        <v>293448</v>
      </c>
      <c r="R273" s="4"/>
      <c r="S273" s="1" t="s">
        <v>122</v>
      </c>
      <c r="T273" s="1"/>
      <c r="U273" s="1"/>
      <c r="V273" s="1"/>
      <c r="W273" s="115"/>
      <c r="X273" s="108" t="s">
        <v>129</v>
      </c>
      <c r="Y273" s="109"/>
      <c r="Z273" s="9"/>
    </row>
    <row r="274" spans="1:26">
      <c r="A274" s="69">
        <v>269</v>
      </c>
      <c r="B274" s="3" t="s">
        <v>727</v>
      </c>
      <c r="C274" s="187" t="s">
        <v>120</v>
      </c>
      <c r="D274" s="3" t="s">
        <v>530</v>
      </c>
      <c r="E274" s="3" t="s">
        <v>531</v>
      </c>
      <c r="F274" s="51" t="s">
        <v>169</v>
      </c>
      <c r="G274" s="51">
        <v>4226</v>
      </c>
      <c r="H274" s="51">
        <v>1037</v>
      </c>
      <c r="I274" s="51"/>
      <c r="J274" s="51">
        <f>SUM(G274:I274)</f>
        <v>5263</v>
      </c>
      <c r="K274" s="77"/>
      <c r="L274" s="77"/>
      <c r="M274" s="104" t="s">
        <v>37</v>
      </c>
      <c r="N274" s="104" t="s">
        <v>37</v>
      </c>
      <c r="O274" s="202" t="s">
        <v>186</v>
      </c>
      <c r="P274" s="35"/>
      <c r="Q274" s="231">
        <v>293449</v>
      </c>
      <c r="R274" s="4"/>
      <c r="S274" s="1" t="s">
        <v>122</v>
      </c>
      <c r="T274" s="1"/>
      <c r="U274" s="1"/>
      <c r="V274" s="1"/>
      <c r="W274" s="115"/>
      <c r="X274" s="108" t="s">
        <v>728</v>
      </c>
      <c r="Y274" s="109"/>
      <c r="Z274" s="9"/>
    </row>
    <row r="275" spans="1:26">
      <c r="A275" s="70">
        <v>270</v>
      </c>
      <c r="B275" s="3" t="s">
        <v>729</v>
      </c>
      <c r="C275" s="187" t="s">
        <v>120</v>
      </c>
      <c r="D275" s="3" t="s">
        <v>530</v>
      </c>
      <c r="E275" s="3" t="s">
        <v>531</v>
      </c>
      <c r="F275" s="51" t="s">
        <v>169</v>
      </c>
      <c r="G275" s="51">
        <v>5627</v>
      </c>
      <c r="H275" s="51">
        <v>3622</v>
      </c>
      <c r="I275" s="51"/>
      <c r="J275" s="51">
        <f>SUM(G275:I275)</f>
        <v>9249</v>
      </c>
      <c r="K275" s="77"/>
      <c r="L275" s="77"/>
      <c r="M275" s="104" t="s">
        <v>37</v>
      </c>
      <c r="N275" s="104" t="s">
        <v>37</v>
      </c>
      <c r="O275" s="202" t="s">
        <v>186</v>
      </c>
      <c r="P275" s="35"/>
      <c r="Q275" s="231">
        <v>293450</v>
      </c>
      <c r="R275" s="4"/>
      <c r="S275" s="1" t="s">
        <v>122</v>
      </c>
      <c r="T275" s="1"/>
      <c r="U275" s="1"/>
      <c r="V275" s="1"/>
      <c r="W275" s="115"/>
      <c r="X275" s="253" t="s">
        <v>730</v>
      </c>
      <c r="Y275" s="109"/>
      <c r="Z275" s="9" t="s">
        <v>78</v>
      </c>
    </row>
    <row r="276" spans="1:26">
      <c r="A276" s="69">
        <v>271</v>
      </c>
      <c r="B276" s="3" t="s">
        <v>731</v>
      </c>
      <c r="C276" s="187" t="s">
        <v>120</v>
      </c>
      <c r="D276" s="3" t="s">
        <v>530</v>
      </c>
      <c r="E276" s="3" t="s">
        <v>531</v>
      </c>
      <c r="F276" s="51" t="s">
        <v>169</v>
      </c>
      <c r="G276" s="51">
        <v>4602</v>
      </c>
      <c r="H276" s="51">
        <v>648</v>
      </c>
      <c r="I276" s="51"/>
      <c r="J276" s="51">
        <f>SUM(G276:I276)</f>
        <v>5250</v>
      </c>
      <c r="K276" s="77"/>
      <c r="L276" s="77"/>
      <c r="M276" s="104" t="s">
        <v>37</v>
      </c>
      <c r="N276" s="104" t="s">
        <v>37</v>
      </c>
      <c r="O276" s="202" t="s">
        <v>186</v>
      </c>
      <c r="P276" s="35"/>
      <c r="Q276" s="231">
        <v>293451</v>
      </c>
      <c r="R276" s="4"/>
      <c r="S276" s="1" t="s">
        <v>122</v>
      </c>
      <c r="T276" s="1"/>
      <c r="U276" s="1"/>
      <c r="V276" s="1"/>
      <c r="W276" s="115"/>
      <c r="X276" s="253" t="s">
        <v>317</v>
      </c>
      <c r="Y276" s="109"/>
      <c r="Z276" s="9" t="s">
        <v>90</v>
      </c>
    </row>
    <row r="277" spans="1:26">
      <c r="A277" s="70">
        <v>272</v>
      </c>
      <c r="B277" s="6" t="s">
        <v>732</v>
      </c>
      <c r="C277" s="185" t="s">
        <v>120</v>
      </c>
      <c r="D277" s="6" t="s">
        <v>530</v>
      </c>
      <c r="E277" s="6" t="s">
        <v>531</v>
      </c>
      <c r="F277" s="50" t="s">
        <v>625</v>
      </c>
      <c r="G277" s="50">
        <v>592</v>
      </c>
      <c r="H277" s="50"/>
      <c r="I277" s="50"/>
      <c r="J277" s="50">
        <f>SUM(G277:I277)</f>
        <v>592</v>
      </c>
      <c r="K277" s="78"/>
      <c r="L277" s="78"/>
      <c r="M277" s="104" t="s">
        <v>37</v>
      </c>
      <c r="N277" s="104" t="s">
        <v>37</v>
      </c>
      <c r="O277" s="202" t="s">
        <v>186</v>
      </c>
      <c r="P277" s="36"/>
      <c r="Q277" s="231">
        <v>293458</v>
      </c>
      <c r="R277" s="5"/>
      <c r="S277" s="1" t="s">
        <v>122</v>
      </c>
      <c r="T277" s="1"/>
      <c r="U277" s="1"/>
      <c r="V277" s="1"/>
      <c r="W277" s="115"/>
      <c r="X277" s="253" t="s">
        <v>537</v>
      </c>
      <c r="Y277" s="109"/>
      <c r="Z277" s="9" t="s">
        <v>78</v>
      </c>
    </row>
    <row r="278" spans="1:26">
      <c r="A278" s="69">
        <v>273</v>
      </c>
      <c r="B278" s="6" t="s">
        <v>733</v>
      </c>
      <c r="C278" s="185" t="s">
        <v>120</v>
      </c>
      <c r="D278" s="6" t="s">
        <v>530</v>
      </c>
      <c r="E278" s="6" t="s">
        <v>531</v>
      </c>
      <c r="F278" s="50" t="s">
        <v>625</v>
      </c>
      <c r="G278" s="50">
        <v>491</v>
      </c>
      <c r="H278" s="50"/>
      <c r="I278" s="50"/>
      <c r="J278" s="50">
        <f>SUM(G278:I278)</f>
        <v>491</v>
      </c>
      <c r="K278" s="78"/>
      <c r="L278" s="78"/>
      <c r="M278" s="104" t="s">
        <v>37</v>
      </c>
      <c r="N278" s="104" t="s">
        <v>37</v>
      </c>
      <c r="O278" s="202" t="s">
        <v>186</v>
      </c>
      <c r="P278" s="36"/>
      <c r="Q278" s="231">
        <v>293459</v>
      </c>
      <c r="R278" s="5"/>
      <c r="S278" s="1" t="s">
        <v>122</v>
      </c>
      <c r="T278" s="1"/>
      <c r="U278" s="1"/>
      <c r="V278" s="1"/>
      <c r="W278" s="115"/>
      <c r="X278" s="253" t="s">
        <v>537</v>
      </c>
      <c r="Y278" s="109"/>
      <c r="Z278" s="9" t="s">
        <v>78</v>
      </c>
    </row>
    <row r="279" spans="1:26">
      <c r="A279" s="70">
        <v>274</v>
      </c>
      <c r="B279" s="6" t="s">
        <v>734</v>
      </c>
      <c r="C279" s="185" t="s">
        <v>120</v>
      </c>
      <c r="D279" s="6" t="s">
        <v>530</v>
      </c>
      <c r="E279" s="6" t="s">
        <v>531</v>
      </c>
      <c r="F279" s="50" t="s">
        <v>625</v>
      </c>
      <c r="G279" s="50">
        <v>1796</v>
      </c>
      <c r="H279" s="50"/>
      <c r="I279" s="50"/>
      <c r="J279" s="50">
        <f>SUM(G279:I279)</f>
        <v>1796</v>
      </c>
      <c r="K279" s="78"/>
      <c r="L279" s="78"/>
      <c r="M279" s="104" t="s">
        <v>37</v>
      </c>
      <c r="N279" s="104" t="s">
        <v>37</v>
      </c>
      <c r="O279" s="202" t="s">
        <v>186</v>
      </c>
      <c r="P279" s="35"/>
      <c r="Q279" s="231">
        <v>293460</v>
      </c>
      <c r="R279" s="5"/>
      <c r="S279" s="1" t="s">
        <v>122</v>
      </c>
      <c r="T279" s="1"/>
      <c r="U279" s="1"/>
      <c r="V279" s="1"/>
      <c r="W279" s="115"/>
      <c r="X279" s="253" t="s">
        <v>689</v>
      </c>
      <c r="Y279" s="109"/>
      <c r="Z279" s="9" t="s">
        <v>96</v>
      </c>
    </row>
    <row r="280" spans="1:26">
      <c r="A280" s="69">
        <v>275</v>
      </c>
      <c r="B280" s="6" t="s">
        <v>735</v>
      </c>
      <c r="C280" s="185" t="s">
        <v>120</v>
      </c>
      <c r="D280" s="6" t="s">
        <v>530</v>
      </c>
      <c r="E280" s="6" t="s">
        <v>531</v>
      </c>
      <c r="F280" s="50" t="s">
        <v>625</v>
      </c>
      <c r="G280" s="50">
        <v>1584</v>
      </c>
      <c r="H280" s="50"/>
      <c r="I280" s="50"/>
      <c r="J280" s="50">
        <f>SUM(G280:I280)</f>
        <v>1584</v>
      </c>
      <c r="K280" s="78"/>
      <c r="L280" s="78"/>
      <c r="M280" s="104" t="s">
        <v>37</v>
      </c>
      <c r="N280" s="104" t="s">
        <v>37</v>
      </c>
      <c r="O280" s="202" t="s">
        <v>186</v>
      </c>
      <c r="P280" s="35"/>
      <c r="Q280" s="231">
        <v>293461</v>
      </c>
      <c r="R280" s="5"/>
      <c r="S280" s="1" t="s">
        <v>122</v>
      </c>
      <c r="T280" s="1"/>
      <c r="U280" s="1"/>
      <c r="V280" s="1"/>
      <c r="W280" s="115"/>
      <c r="X280" s="253" t="s">
        <v>689</v>
      </c>
      <c r="Y280" s="109"/>
      <c r="Z280" s="9" t="s">
        <v>96</v>
      </c>
    </row>
    <row r="281" spans="1:26">
      <c r="A281" s="70">
        <v>276</v>
      </c>
      <c r="B281" s="6" t="s">
        <v>736</v>
      </c>
      <c r="C281" s="185" t="s">
        <v>120</v>
      </c>
      <c r="D281" s="6" t="s">
        <v>530</v>
      </c>
      <c r="E281" s="6" t="s">
        <v>531</v>
      </c>
      <c r="F281" s="50" t="s">
        <v>625</v>
      </c>
      <c r="G281" s="50">
        <v>1720</v>
      </c>
      <c r="H281" s="50"/>
      <c r="I281" s="50"/>
      <c r="J281" s="50">
        <f>SUM(G281:I281)</f>
        <v>1720</v>
      </c>
      <c r="K281" s="78"/>
      <c r="L281" s="78"/>
      <c r="M281" s="104" t="s">
        <v>37</v>
      </c>
      <c r="N281" s="104" t="s">
        <v>37</v>
      </c>
      <c r="O281" s="202" t="s">
        <v>186</v>
      </c>
      <c r="P281" s="36"/>
      <c r="Q281" s="231">
        <v>293462</v>
      </c>
      <c r="R281" s="5"/>
      <c r="S281" s="1" t="s">
        <v>122</v>
      </c>
      <c r="T281" s="1"/>
      <c r="U281" s="1"/>
      <c r="V281" s="1"/>
      <c r="W281" s="115"/>
      <c r="X281" s="253" t="s">
        <v>553</v>
      </c>
      <c r="Y281" s="109"/>
      <c r="Z281" s="9" t="s">
        <v>78</v>
      </c>
    </row>
    <row r="282" spans="1:26">
      <c r="A282" s="69">
        <v>277</v>
      </c>
      <c r="B282" s="6" t="s">
        <v>737</v>
      </c>
      <c r="C282" s="185" t="s">
        <v>120</v>
      </c>
      <c r="D282" s="6" t="s">
        <v>530</v>
      </c>
      <c r="E282" s="6" t="s">
        <v>531</v>
      </c>
      <c r="F282" s="50" t="s">
        <v>625</v>
      </c>
      <c r="G282" s="50">
        <v>1431</v>
      </c>
      <c r="H282" s="50"/>
      <c r="I282" s="50"/>
      <c r="J282" s="50">
        <f>SUM(G282:I282)</f>
        <v>1431</v>
      </c>
      <c r="K282" s="78"/>
      <c r="L282" s="78"/>
      <c r="M282" s="104" t="s">
        <v>37</v>
      </c>
      <c r="N282" s="104" t="s">
        <v>37</v>
      </c>
      <c r="O282" s="202" t="s">
        <v>186</v>
      </c>
      <c r="P282" s="36"/>
      <c r="Q282" s="231">
        <v>293463</v>
      </c>
      <c r="R282" s="5"/>
      <c r="S282" s="1" t="s">
        <v>122</v>
      </c>
      <c r="T282" s="1"/>
      <c r="U282" s="1"/>
      <c r="V282" s="1"/>
      <c r="W282" s="115"/>
      <c r="X282" s="253" t="s">
        <v>553</v>
      </c>
      <c r="Y282" s="109"/>
      <c r="Z282" s="9" t="s">
        <v>78</v>
      </c>
    </row>
    <row r="283" spans="1:26">
      <c r="A283" s="70">
        <v>278</v>
      </c>
      <c r="B283" s="3" t="s">
        <v>738</v>
      </c>
      <c r="C283" s="187" t="s">
        <v>120</v>
      </c>
      <c r="D283" s="3" t="s">
        <v>530</v>
      </c>
      <c r="E283" s="3" t="s">
        <v>531</v>
      </c>
      <c r="F283" s="51" t="s">
        <v>625</v>
      </c>
      <c r="G283" s="51">
        <v>1110</v>
      </c>
      <c r="H283" s="51"/>
      <c r="I283" s="51"/>
      <c r="J283" s="51">
        <f>SUM(G283:I283)</f>
        <v>1110</v>
      </c>
      <c r="K283" s="77"/>
      <c r="L283" s="77"/>
      <c r="M283" s="105" t="s">
        <v>54</v>
      </c>
      <c r="N283" s="105" t="s">
        <v>54</v>
      </c>
      <c r="O283" s="202" t="s">
        <v>186</v>
      </c>
      <c r="P283" s="35"/>
      <c r="Q283" s="231">
        <v>293464</v>
      </c>
      <c r="R283" s="5"/>
      <c r="S283" s="1" t="s">
        <v>122</v>
      </c>
      <c r="T283" s="1"/>
      <c r="U283" s="1"/>
      <c r="V283" s="1"/>
      <c r="W283" s="115"/>
      <c r="X283" s="108" t="s">
        <v>189</v>
      </c>
      <c r="Y283" s="109"/>
      <c r="Z283" s="9" t="s">
        <v>41</v>
      </c>
    </row>
    <row r="284" spans="1:26">
      <c r="A284" s="69">
        <v>279</v>
      </c>
      <c r="B284" s="3" t="s">
        <v>739</v>
      </c>
      <c r="C284" s="187" t="s">
        <v>120</v>
      </c>
      <c r="D284" s="3" t="s">
        <v>530</v>
      </c>
      <c r="E284" s="3" t="s">
        <v>531</v>
      </c>
      <c r="F284" s="51" t="s">
        <v>625</v>
      </c>
      <c r="G284" s="51">
        <v>1213</v>
      </c>
      <c r="H284" s="51"/>
      <c r="I284" s="51"/>
      <c r="J284" s="51">
        <f>SUM(G284:I284)</f>
        <v>1213</v>
      </c>
      <c r="K284" s="77"/>
      <c r="L284" s="77"/>
      <c r="M284" s="105" t="s">
        <v>54</v>
      </c>
      <c r="N284" s="105" t="s">
        <v>54</v>
      </c>
      <c r="O284" s="202" t="s">
        <v>186</v>
      </c>
      <c r="P284" s="35"/>
      <c r="Q284" s="231">
        <v>293465</v>
      </c>
      <c r="R284" s="5"/>
      <c r="S284" s="1" t="s">
        <v>122</v>
      </c>
      <c r="T284" s="1"/>
      <c r="U284" s="1"/>
      <c r="V284" s="1"/>
      <c r="W284" s="115"/>
      <c r="X284" s="108" t="s">
        <v>689</v>
      </c>
      <c r="Y284" s="109"/>
      <c r="Z284" s="9" t="s">
        <v>41</v>
      </c>
    </row>
    <row r="285" spans="1:26">
      <c r="A285" s="70">
        <v>280</v>
      </c>
      <c r="B285" s="3" t="s">
        <v>740</v>
      </c>
      <c r="C285" s="187" t="s">
        <v>120</v>
      </c>
      <c r="D285" s="3" t="s">
        <v>530</v>
      </c>
      <c r="E285" s="3" t="s">
        <v>531</v>
      </c>
      <c r="F285" s="51" t="s">
        <v>625</v>
      </c>
      <c r="G285" s="51">
        <v>898</v>
      </c>
      <c r="H285" s="51"/>
      <c r="I285" s="51"/>
      <c r="J285" s="51">
        <f>SUM(G285:I285)</f>
        <v>898</v>
      </c>
      <c r="K285" s="77"/>
      <c r="L285" s="77"/>
      <c r="M285" s="105" t="s">
        <v>54</v>
      </c>
      <c r="N285" s="105" t="s">
        <v>54</v>
      </c>
      <c r="O285" s="202" t="s">
        <v>186</v>
      </c>
      <c r="P285" s="35"/>
      <c r="Q285" s="231">
        <v>293466</v>
      </c>
      <c r="R285" s="5"/>
      <c r="S285" s="1" t="s">
        <v>122</v>
      </c>
      <c r="T285" s="1"/>
      <c r="U285" s="1"/>
      <c r="V285" s="1"/>
      <c r="W285" s="115"/>
      <c r="X285" s="108" t="s">
        <v>741</v>
      </c>
      <c r="Y285" s="109"/>
      <c r="Z285" s="9" t="s">
        <v>117</v>
      </c>
    </row>
    <row r="286" spans="1:26">
      <c r="A286" s="69">
        <v>281</v>
      </c>
      <c r="B286" s="3" t="s">
        <v>742</v>
      </c>
      <c r="C286" s="187" t="s">
        <v>120</v>
      </c>
      <c r="D286" s="3" t="s">
        <v>530</v>
      </c>
      <c r="E286" s="3" t="s">
        <v>531</v>
      </c>
      <c r="F286" s="51" t="s">
        <v>625</v>
      </c>
      <c r="G286" s="51">
        <v>2329</v>
      </c>
      <c r="H286" s="51"/>
      <c r="I286" s="51"/>
      <c r="J286" s="51">
        <f>SUM(G286:I286)</f>
        <v>2329</v>
      </c>
      <c r="K286" s="77"/>
      <c r="L286" s="77"/>
      <c r="M286" s="105" t="s">
        <v>54</v>
      </c>
      <c r="N286" s="105" t="s">
        <v>54</v>
      </c>
      <c r="O286" s="202" t="s">
        <v>186</v>
      </c>
      <c r="P286" s="35"/>
      <c r="Q286" s="231">
        <v>293467</v>
      </c>
      <c r="R286" s="5"/>
      <c r="S286" s="1" t="s">
        <v>122</v>
      </c>
      <c r="T286" s="1"/>
      <c r="U286" s="1"/>
      <c r="V286" s="1"/>
      <c r="W286" s="115"/>
      <c r="X286" s="108" t="s">
        <v>689</v>
      </c>
      <c r="Y286" s="109"/>
      <c r="Z286" s="9" t="s">
        <v>41</v>
      </c>
    </row>
    <row r="287" spans="1:26" s="46" customFormat="1">
      <c r="A287" s="70">
        <v>282</v>
      </c>
      <c r="B287" s="39" t="s">
        <v>743</v>
      </c>
      <c r="C287" s="40"/>
      <c r="D287" s="40"/>
      <c r="E287" s="40"/>
      <c r="F287" s="54"/>
      <c r="G287" s="54"/>
      <c r="H287" s="54"/>
      <c r="I287" s="54"/>
      <c r="J287" s="54"/>
      <c r="K287" s="81"/>
      <c r="L287" s="81"/>
      <c r="M287" s="54"/>
      <c r="N287" s="54"/>
      <c r="O287" s="42"/>
      <c r="P287" s="41"/>
      <c r="Q287" s="42"/>
      <c r="R287" s="48"/>
      <c r="S287" s="44"/>
      <c r="T287" s="44"/>
      <c r="U287" s="44"/>
      <c r="V287" s="44"/>
      <c r="W287" s="117"/>
      <c r="X287" s="54"/>
      <c r="Y287" s="54"/>
      <c r="Z287" s="45"/>
    </row>
    <row r="288" spans="1:26">
      <c r="A288" s="69">
        <v>283</v>
      </c>
      <c r="B288" s="3" t="s">
        <v>744</v>
      </c>
      <c r="C288" s="3"/>
      <c r="D288" s="3" t="s">
        <v>137</v>
      </c>
      <c r="E288" s="3" t="s">
        <v>531</v>
      </c>
      <c r="F288" s="51" t="s">
        <v>279</v>
      </c>
      <c r="G288" s="51">
        <v>534</v>
      </c>
      <c r="H288" s="51"/>
      <c r="I288" s="51"/>
      <c r="J288" s="51">
        <f>SUM(G288:I288)</f>
        <v>534</v>
      </c>
      <c r="K288" s="77"/>
      <c r="L288" s="77" t="s">
        <v>745</v>
      </c>
      <c r="M288" s="104" t="s">
        <v>37</v>
      </c>
      <c r="N288" s="104" t="s">
        <v>37</v>
      </c>
      <c r="O288" s="2" t="s">
        <v>746</v>
      </c>
      <c r="P288" s="35"/>
      <c r="Q288" s="2"/>
      <c r="R288" s="231">
        <v>293468</v>
      </c>
      <c r="S288" s="1" t="s">
        <v>747</v>
      </c>
      <c r="T288" s="1"/>
      <c r="U288" s="1" t="s">
        <v>748</v>
      </c>
      <c r="V288" s="1" t="s">
        <v>151</v>
      </c>
      <c r="W288" s="115" t="s">
        <v>152</v>
      </c>
      <c r="X288" s="108"/>
      <c r="Y288" s="109"/>
      <c r="Z288" s="9"/>
    </row>
    <row r="289" spans="1:26">
      <c r="A289" s="70">
        <v>284</v>
      </c>
      <c r="B289" s="6" t="s">
        <v>749</v>
      </c>
      <c r="C289" s="6"/>
      <c r="D289" s="6" t="s">
        <v>137</v>
      </c>
      <c r="E289" s="6" t="s">
        <v>531</v>
      </c>
      <c r="F289" s="50" t="s">
        <v>279</v>
      </c>
      <c r="G289" s="50">
        <v>353</v>
      </c>
      <c r="H289" s="50"/>
      <c r="I289" s="50"/>
      <c r="J289" s="50">
        <f>SUM(G289:I289)</f>
        <v>353</v>
      </c>
      <c r="K289" s="78"/>
      <c r="L289" s="78" t="s">
        <v>745</v>
      </c>
      <c r="M289" s="104" t="s">
        <v>37</v>
      </c>
      <c r="N289" s="104" t="s">
        <v>37</v>
      </c>
      <c r="O289" s="2" t="s">
        <v>750</v>
      </c>
      <c r="P289" s="35"/>
      <c r="Q289" s="2"/>
      <c r="R289" s="231">
        <v>293469</v>
      </c>
      <c r="S289" s="1" t="s">
        <v>135</v>
      </c>
      <c r="T289" s="1"/>
      <c r="U289" s="1" t="s">
        <v>40</v>
      </c>
      <c r="V289" s="1" t="s">
        <v>52</v>
      </c>
      <c r="W289" s="115" t="s">
        <v>52</v>
      </c>
      <c r="X289" s="108"/>
      <c r="Y289" s="109"/>
      <c r="Z289" s="9"/>
    </row>
    <row r="290" spans="1:26">
      <c r="A290" s="69">
        <v>285</v>
      </c>
      <c r="B290" s="3" t="s">
        <v>751</v>
      </c>
      <c r="C290" s="3"/>
      <c r="D290" s="3"/>
      <c r="E290" s="3" t="s">
        <v>531</v>
      </c>
      <c r="F290" s="51" t="s">
        <v>279</v>
      </c>
      <c r="G290" s="51">
        <v>1953</v>
      </c>
      <c r="H290" s="51"/>
      <c r="I290" s="51"/>
      <c r="J290" s="51">
        <f>SUM(G290:I290)</f>
        <v>1953</v>
      </c>
      <c r="K290" s="77"/>
      <c r="L290" s="77"/>
      <c r="M290" s="104" t="s">
        <v>37</v>
      </c>
      <c r="N290" s="104" t="s">
        <v>37</v>
      </c>
      <c r="O290" s="2" t="s">
        <v>752</v>
      </c>
      <c r="P290" s="36"/>
      <c r="Q290" s="2"/>
      <c r="R290" s="231">
        <v>293470</v>
      </c>
      <c r="S290" s="1" t="s">
        <v>135</v>
      </c>
      <c r="T290" s="1"/>
      <c r="U290" s="1" t="s">
        <v>40</v>
      </c>
      <c r="V290" s="1" t="s">
        <v>52</v>
      </c>
      <c r="W290" s="115" t="s">
        <v>52</v>
      </c>
      <c r="X290" s="108"/>
      <c r="Y290" s="109"/>
      <c r="Z290" s="9"/>
    </row>
    <row r="291" spans="1:26">
      <c r="A291" s="70">
        <v>286</v>
      </c>
      <c r="B291" s="3" t="s">
        <v>753</v>
      </c>
      <c r="C291" s="3"/>
      <c r="D291" s="3"/>
      <c r="E291" s="3" t="s">
        <v>531</v>
      </c>
      <c r="F291" s="51" t="s">
        <v>279</v>
      </c>
      <c r="G291" s="51">
        <v>1551</v>
      </c>
      <c r="H291" s="51"/>
      <c r="I291" s="51"/>
      <c r="J291" s="51">
        <f>SUM(G291:I291)</f>
        <v>1551</v>
      </c>
      <c r="K291" s="77"/>
      <c r="L291" s="77" t="s">
        <v>745</v>
      </c>
      <c r="M291" s="104" t="s">
        <v>37</v>
      </c>
      <c r="N291" s="104" t="s">
        <v>37</v>
      </c>
      <c r="O291" s="2" t="s">
        <v>754</v>
      </c>
      <c r="P291" s="36"/>
      <c r="Q291" s="2"/>
      <c r="R291" s="231">
        <v>293471</v>
      </c>
      <c r="S291" s="1" t="s">
        <v>104</v>
      </c>
      <c r="T291" s="1"/>
      <c r="U291" s="1" t="s">
        <v>105</v>
      </c>
      <c r="V291" s="1" t="s">
        <v>78</v>
      </c>
      <c r="W291" s="115" t="s">
        <v>106</v>
      </c>
      <c r="X291" s="108"/>
      <c r="Y291" s="109"/>
      <c r="Z291" s="9"/>
    </row>
    <row r="292" spans="1:26">
      <c r="A292" s="69">
        <v>287</v>
      </c>
      <c r="B292" s="6" t="s">
        <v>755</v>
      </c>
      <c r="C292" s="6"/>
      <c r="D292" s="6"/>
      <c r="E292" s="6" t="s">
        <v>531</v>
      </c>
      <c r="F292" s="50" t="s">
        <v>279</v>
      </c>
      <c r="G292" s="50">
        <v>490</v>
      </c>
      <c r="H292" s="50">
        <v>583</v>
      </c>
      <c r="I292" s="50"/>
      <c r="J292" s="50">
        <f>SUM(G292:I292)</f>
        <v>1073</v>
      </c>
      <c r="K292" s="78"/>
      <c r="L292" s="78" t="s">
        <v>745</v>
      </c>
      <c r="M292" s="104" t="s">
        <v>37</v>
      </c>
      <c r="N292" s="104" t="s">
        <v>37</v>
      </c>
      <c r="O292" s="2" t="s">
        <v>756</v>
      </c>
      <c r="P292" s="36"/>
      <c r="Q292" s="2"/>
      <c r="R292" s="231">
        <v>293472</v>
      </c>
      <c r="S292" s="1" t="s">
        <v>135</v>
      </c>
      <c r="T292" s="1"/>
      <c r="U292" s="1" t="s">
        <v>40</v>
      </c>
      <c r="V292" s="1" t="s">
        <v>52</v>
      </c>
      <c r="W292" s="115" t="s">
        <v>52</v>
      </c>
      <c r="X292" s="108"/>
      <c r="Y292" s="109"/>
      <c r="Z292" s="9"/>
    </row>
    <row r="293" spans="1:26">
      <c r="A293" s="70">
        <v>288</v>
      </c>
      <c r="B293" s="3" t="s">
        <v>757</v>
      </c>
      <c r="C293" s="3"/>
      <c r="D293" s="3"/>
      <c r="E293" s="3" t="s">
        <v>531</v>
      </c>
      <c r="F293" s="51" t="s">
        <v>279</v>
      </c>
      <c r="G293" s="51">
        <v>495</v>
      </c>
      <c r="H293" s="51"/>
      <c r="I293" s="51"/>
      <c r="J293" s="51">
        <f>SUM(G293:I293)</f>
        <v>495</v>
      </c>
      <c r="K293" s="77"/>
      <c r="L293" s="77"/>
      <c r="M293" s="104" t="s">
        <v>37</v>
      </c>
      <c r="N293" s="104" t="s">
        <v>37</v>
      </c>
      <c r="O293" s="2" t="s">
        <v>758</v>
      </c>
      <c r="P293" s="35"/>
      <c r="Q293" s="2"/>
      <c r="R293" s="231">
        <v>293473</v>
      </c>
      <c r="S293" s="1" t="s">
        <v>135</v>
      </c>
      <c r="T293" s="1"/>
      <c r="U293" s="1" t="s">
        <v>40</v>
      </c>
      <c r="V293" s="1" t="s">
        <v>52</v>
      </c>
      <c r="W293" s="115" t="s">
        <v>52</v>
      </c>
      <c r="X293" s="108"/>
      <c r="Y293" s="109"/>
      <c r="Z293" s="9"/>
    </row>
    <row r="294" spans="1:26">
      <c r="A294" s="69">
        <v>289</v>
      </c>
      <c r="B294" s="3" t="s">
        <v>759</v>
      </c>
      <c r="C294" s="3"/>
      <c r="D294" s="3"/>
      <c r="E294" s="3" t="s">
        <v>531</v>
      </c>
      <c r="F294" s="51" t="s">
        <v>279</v>
      </c>
      <c r="G294" s="51">
        <v>359</v>
      </c>
      <c r="H294" s="51"/>
      <c r="I294" s="51"/>
      <c r="J294" s="51">
        <f>SUM(G294:I294)</f>
        <v>359</v>
      </c>
      <c r="K294" s="77"/>
      <c r="L294" s="77"/>
      <c r="M294" s="104" t="s">
        <v>37</v>
      </c>
      <c r="N294" s="104" t="s">
        <v>37</v>
      </c>
      <c r="O294" s="2" t="s">
        <v>760</v>
      </c>
      <c r="P294" s="35"/>
      <c r="Q294" s="2"/>
      <c r="R294" s="231">
        <v>293474</v>
      </c>
      <c r="S294" s="1" t="s">
        <v>135</v>
      </c>
      <c r="T294" s="1"/>
      <c r="U294" s="1" t="s">
        <v>40</v>
      </c>
      <c r="V294" s="1" t="s">
        <v>52</v>
      </c>
      <c r="W294" s="115" t="s">
        <v>52</v>
      </c>
      <c r="X294" s="108"/>
      <c r="Y294" s="109"/>
      <c r="Z294" s="9"/>
    </row>
    <row r="295" spans="1:26">
      <c r="A295" s="70">
        <v>290</v>
      </c>
      <c r="B295" s="3" t="s">
        <v>761</v>
      </c>
      <c r="C295" s="3"/>
      <c r="D295" s="3"/>
      <c r="E295" s="3" t="s">
        <v>531</v>
      </c>
      <c r="F295" s="51" t="s">
        <v>279</v>
      </c>
      <c r="G295" s="51">
        <v>459</v>
      </c>
      <c r="H295" s="51"/>
      <c r="I295" s="51"/>
      <c r="J295" s="51">
        <f>SUM(G295:I295)</f>
        <v>459</v>
      </c>
      <c r="K295" s="77"/>
      <c r="L295" s="77"/>
      <c r="M295" s="104" t="s">
        <v>37</v>
      </c>
      <c r="N295" s="104" t="s">
        <v>37</v>
      </c>
      <c r="O295" s="2" t="s">
        <v>762</v>
      </c>
      <c r="P295" s="35"/>
      <c r="Q295" s="2"/>
      <c r="R295" s="231">
        <v>293475</v>
      </c>
      <c r="S295" s="1" t="s">
        <v>135</v>
      </c>
      <c r="T295" s="1"/>
      <c r="U295" s="1" t="s">
        <v>40</v>
      </c>
      <c r="V295" s="1" t="s">
        <v>52</v>
      </c>
      <c r="W295" s="115" t="s">
        <v>52</v>
      </c>
      <c r="X295" s="108"/>
      <c r="Y295" s="109"/>
      <c r="Z295" s="9"/>
    </row>
    <row r="296" spans="1:26">
      <c r="A296" s="69">
        <v>291</v>
      </c>
      <c r="B296" s="3" t="s">
        <v>763</v>
      </c>
      <c r="C296" s="3"/>
      <c r="D296" s="3"/>
      <c r="E296" s="3" t="s">
        <v>531</v>
      </c>
      <c r="F296" s="51" t="s">
        <v>279</v>
      </c>
      <c r="G296" s="51">
        <v>546</v>
      </c>
      <c r="H296" s="51"/>
      <c r="I296" s="51"/>
      <c r="J296" s="51">
        <f>SUM(G296:I296)</f>
        <v>546</v>
      </c>
      <c r="K296" s="77"/>
      <c r="L296" s="77"/>
      <c r="M296" s="104" t="s">
        <v>37</v>
      </c>
      <c r="N296" s="104" t="s">
        <v>37</v>
      </c>
      <c r="O296" s="2" t="s">
        <v>764</v>
      </c>
      <c r="P296" s="35"/>
      <c r="Q296" s="2"/>
      <c r="R296" s="231">
        <v>293476</v>
      </c>
      <c r="S296" s="1" t="s">
        <v>135</v>
      </c>
      <c r="T296" s="1"/>
      <c r="U296" s="1" t="s">
        <v>40</v>
      </c>
      <c r="V296" s="1" t="s">
        <v>52</v>
      </c>
      <c r="W296" s="115" t="s">
        <v>52</v>
      </c>
      <c r="X296" s="108"/>
      <c r="Y296" s="109"/>
      <c r="Z296" s="9"/>
    </row>
    <row r="297" spans="1:26">
      <c r="A297" s="70">
        <v>292</v>
      </c>
      <c r="B297" s="3" t="s">
        <v>765</v>
      </c>
      <c r="C297" s="3"/>
      <c r="D297" s="3"/>
      <c r="E297" s="3" t="s">
        <v>531</v>
      </c>
      <c r="F297" s="51" t="s">
        <v>279</v>
      </c>
      <c r="G297" s="51">
        <v>430</v>
      </c>
      <c r="H297" s="51"/>
      <c r="I297" s="51"/>
      <c r="J297" s="51">
        <f>SUM(G297:I297)</f>
        <v>430</v>
      </c>
      <c r="K297" s="77"/>
      <c r="L297" s="77"/>
      <c r="M297" s="104" t="s">
        <v>37</v>
      </c>
      <c r="N297" s="104" t="s">
        <v>37</v>
      </c>
      <c r="O297" s="2" t="s">
        <v>766</v>
      </c>
      <c r="P297" s="35"/>
      <c r="Q297" s="2"/>
      <c r="R297" s="231">
        <v>293477</v>
      </c>
      <c r="S297" s="1" t="s">
        <v>135</v>
      </c>
      <c r="T297" s="1"/>
      <c r="U297" s="1" t="s">
        <v>40</v>
      </c>
      <c r="V297" s="1" t="s">
        <v>52</v>
      </c>
      <c r="W297" s="115" t="s">
        <v>52</v>
      </c>
      <c r="X297" s="108"/>
      <c r="Y297" s="109"/>
      <c r="Z297" s="9"/>
    </row>
    <row r="298" spans="1:26">
      <c r="A298" s="69">
        <v>293</v>
      </c>
      <c r="B298" s="3" t="s">
        <v>767</v>
      </c>
      <c r="C298" s="3"/>
      <c r="D298" s="3"/>
      <c r="E298" s="3" t="s">
        <v>531</v>
      </c>
      <c r="F298" s="51" t="s">
        <v>279</v>
      </c>
      <c r="G298" s="51">
        <v>346</v>
      </c>
      <c r="H298" s="51"/>
      <c r="I298" s="51"/>
      <c r="J298" s="51">
        <f>SUM(G298:I298)</f>
        <v>346</v>
      </c>
      <c r="K298" s="77"/>
      <c r="L298" s="77"/>
      <c r="M298" s="104" t="s">
        <v>37</v>
      </c>
      <c r="N298" s="104" t="s">
        <v>37</v>
      </c>
      <c r="O298" s="2" t="s">
        <v>768</v>
      </c>
      <c r="P298" s="35"/>
      <c r="Q298" s="2"/>
      <c r="R298" s="231">
        <v>293478</v>
      </c>
      <c r="S298" s="1" t="s">
        <v>135</v>
      </c>
      <c r="T298" s="1"/>
      <c r="U298" s="1" t="s">
        <v>40</v>
      </c>
      <c r="V298" s="1" t="s">
        <v>52</v>
      </c>
      <c r="W298" s="115" t="s">
        <v>52</v>
      </c>
      <c r="X298" s="108"/>
      <c r="Y298" s="109"/>
      <c r="Z298" s="9"/>
    </row>
    <row r="299" spans="1:26">
      <c r="A299" s="70">
        <v>294</v>
      </c>
      <c r="B299" s="3" t="s">
        <v>769</v>
      </c>
      <c r="C299" s="3"/>
      <c r="D299" s="3"/>
      <c r="E299" s="3" t="s">
        <v>531</v>
      </c>
      <c r="F299" s="51" t="s">
        <v>279</v>
      </c>
      <c r="G299" s="51">
        <v>628</v>
      </c>
      <c r="H299" s="51"/>
      <c r="I299" s="51"/>
      <c r="J299" s="51">
        <f>SUM(G299:I299)</f>
        <v>628</v>
      </c>
      <c r="K299" s="77"/>
      <c r="L299" s="77" t="s">
        <v>745</v>
      </c>
      <c r="M299" s="104" t="s">
        <v>37</v>
      </c>
      <c r="N299" s="104" t="s">
        <v>37</v>
      </c>
      <c r="O299" s="2" t="s">
        <v>770</v>
      </c>
      <c r="P299" s="35"/>
      <c r="Q299" s="2"/>
      <c r="R299" s="231">
        <v>293479</v>
      </c>
      <c r="S299" s="1" t="s">
        <v>135</v>
      </c>
      <c r="T299" s="1"/>
      <c r="U299" s="1" t="s">
        <v>40</v>
      </c>
      <c r="V299" s="1" t="s">
        <v>52</v>
      </c>
      <c r="W299" s="115" t="s">
        <v>52</v>
      </c>
      <c r="X299" s="108"/>
      <c r="Y299" s="109"/>
      <c r="Z299" s="9"/>
    </row>
    <row r="300" spans="1:26">
      <c r="A300" s="69">
        <v>295</v>
      </c>
      <c r="B300" s="6" t="s">
        <v>771</v>
      </c>
      <c r="C300" s="6"/>
      <c r="D300" s="6"/>
      <c r="E300" s="6" t="s">
        <v>531</v>
      </c>
      <c r="F300" s="50" t="s">
        <v>279</v>
      </c>
      <c r="G300" s="50">
        <v>3414</v>
      </c>
      <c r="H300" s="50"/>
      <c r="I300" s="50"/>
      <c r="J300" s="50">
        <f>SUM(G300:I300)</f>
        <v>3414</v>
      </c>
      <c r="K300" s="78"/>
      <c r="L300" s="78" t="s">
        <v>745</v>
      </c>
      <c r="M300" s="104" t="s">
        <v>37</v>
      </c>
      <c r="N300" s="104" t="s">
        <v>37</v>
      </c>
      <c r="O300" s="2" t="s">
        <v>772</v>
      </c>
      <c r="P300" s="36"/>
      <c r="Q300" s="2"/>
      <c r="R300" s="231">
        <v>293481</v>
      </c>
      <c r="S300" s="1" t="s">
        <v>104</v>
      </c>
      <c r="T300" s="1"/>
      <c r="U300" s="1" t="s">
        <v>105</v>
      </c>
      <c r="V300" s="1" t="s">
        <v>78</v>
      </c>
      <c r="W300" s="115" t="s">
        <v>106</v>
      </c>
      <c r="X300" s="108"/>
      <c r="Y300" s="109"/>
      <c r="Z300" s="9"/>
    </row>
    <row r="301" spans="1:26">
      <c r="A301" s="70">
        <v>296</v>
      </c>
      <c r="B301" s="6" t="s">
        <v>773</v>
      </c>
      <c r="C301" s="6"/>
      <c r="D301" s="6"/>
      <c r="E301" s="6" t="s">
        <v>531</v>
      </c>
      <c r="F301" s="50" t="s">
        <v>279</v>
      </c>
      <c r="G301" s="50">
        <v>3014</v>
      </c>
      <c r="H301" s="50"/>
      <c r="I301" s="50"/>
      <c r="J301" s="50">
        <f>SUM(G301:I301)</f>
        <v>3014</v>
      </c>
      <c r="K301" s="78"/>
      <c r="L301" s="78" t="s">
        <v>745</v>
      </c>
      <c r="M301" s="104" t="s">
        <v>37</v>
      </c>
      <c r="N301" s="104" t="s">
        <v>37</v>
      </c>
      <c r="O301" s="2" t="s">
        <v>774</v>
      </c>
      <c r="P301" s="36"/>
      <c r="Q301" s="2"/>
      <c r="R301" s="231">
        <v>293482</v>
      </c>
      <c r="S301" s="1" t="s">
        <v>223</v>
      </c>
      <c r="T301" s="1"/>
      <c r="U301" s="1" t="s">
        <v>224</v>
      </c>
      <c r="V301" s="1" t="s">
        <v>179</v>
      </c>
      <c r="W301" s="115" t="s">
        <v>180</v>
      </c>
      <c r="X301" s="108"/>
      <c r="Y301" s="109"/>
      <c r="Z301" s="9"/>
    </row>
    <row r="302" spans="1:26">
      <c r="A302" s="69">
        <v>297</v>
      </c>
      <c r="B302" s="6" t="s">
        <v>775</v>
      </c>
      <c r="C302" s="185" t="s">
        <v>120</v>
      </c>
      <c r="D302" s="6"/>
      <c r="E302" s="6" t="s">
        <v>531</v>
      </c>
      <c r="F302" s="50" t="s">
        <v>279</v>
      </c>
      <c r="G302" s="50">
        <v>7102</v>
      </c>
      <c r="H302" s="50"/>
      <c r="I302" s="50"/>
      <c r="J302" s="129">
        <f>SUM(G302:I302)</f>
        <v>7102</v>
      </c>
      <c r="K302" s="78"/>
      <c r="L302" s="78"/>
      <c r="M302" s="104" t="s">
        <v>37</v>
      </c>
      <c r="N302" s="104" t="s">
        <v>37</v>
      </c>
      <c r="O302" s="202" t="s">
        <v>186</v>
      </c>
      <c r="P302" s="36"/>
      <c r="Q302" s="231">
        <v>293483</v>
      </c>
      <c r="R302" s="231"/>
      <c r="S302" s="1" t="s">
        <v>122</v>
      </c>
      <c r="T302" s="1"/>
      <c r="U302" s="1"/>
      <c r="V302" s="1"/>
      <c r="W302" s="115"/>
      <c r="X302" s="108" t="s">
        <v>126</v>
      </c>
      <c r="Y302" s="109"/>
      <c r="Z302" s="9" t="s">
        <v>90</v>
      </c>
    </row>
    <row r="303" spans="1:26">
      <c r="A303" s="70">
        <v>298</v>
      </c>
      <c r="B303" s="6" t="s">
        <v>776</v>
      </c>
      <c r="C303" s="185" t="s">
        <v>120</v>
      </c>
      <c r="D303" s="6"/>
      <c r="E303" s="6" t="s">
        <v>531</v>
      </c>
      <c r="F303" s="50" t="s">
        <v>279</v>
      </c>
      <c r="G303" s="50">
        <v>5816</v>
      </c>
      <c r="H303" s="50"/>
      <c r="I303" s="50"/>
      <c r="J303" s="130">
        <f>SUM(G303:I303)</f>
        <v>5816</v>
      </c>
      <c r="K303" s="78"/>
      <c r="L303" s="78"/>
      <c r="M303" s="105" t="s">
        <v>54</v>
      </c>
      <c r="N303" s="104" t="s">
        <v>37</v>
      </c>
      <c r="O303" s="202" t="s">
        <v>186</v>
      </c>
      <c r="P303" s="35"/>
      <c r="Q303" s="231">
        <v>293484</v>
      </c>
      <c r="R303" s="231"/>
      <c r="S303" s="1" t="s">
        <v>122</v>
      </c>
      <c r="T303" s="1"/>
      <c r="U303" s="1"/>
      <c r="V303" s="1"/>
      <c r="W303" s="115"/>
      <c r="X303" s="108" t="s">
        <v>135</v>
      </c>
      <c r="Y303" s="109"/>
      <c r="Z303" s="9" t="s">
        <v>52</v>
      </c>
    </row>
    <row r="304" spans="1:26">
      <c r="A304" s="69">
        <v>299</v>
      </c>
      <c r="B304" s="6" t="s">
        <v>777</v>
      </c>
      <c r="C304" s="185" t="s">
        <v>120</v>
      </c>
      <c r="D304" s="6"/>
      <c r="E304" s="6" t="s">
        <v>531</v>
      </c>
      <c r="F304" s="50" t="s">
        <v>279</v>
      </c>
      <c r="G304" s="50">
        <v>2709</v>
      </c>
      <c r="H304" s="50"/>
      <c r="I304" s="50"/>
      <c r="J304" s="50">
        <f>SUM(G304:I304)</f>
        <v>2709</v>
      </c>
      <c r="K304" s="78"/>
      <c r="L304" s="78"/>
      <c r="M304" s="104" t="s">
        <v>37</v>
      </c>
      <c r="N304" s="104" t="s">
        <v>37</v>
      </c>
      <c r="O304" s="202" t="s">
        <v>186</v>
      </c>
      <c r="P304" s="36"/>
      <c r="Q304" s="231">
        <v>293485</v>
      </c>
      <c r="R304" s="231"/>
      <c r="S304" s="1" t="s">
        <v>122</v>
      </c>
      <c r="T304" s="1"/>
      <c r="U304" s="1"/>
      <c r="V304" s="1"/>
      <c r="W304" s="115"/>
      <c r="X304" s="108" t="s">
        <v>255</v>
      </c>
      <c r="Y304" s="109"/>
      <c r="Z304" s="9" t="s">
        <v>256</v>
      </c>
    </row>
    <row r="305" spans="1:26" ht="13.5" customHeight="1">
      <c r="A305" s="70">
        <v>300</v>
      </c>
      <c r="B305" s="6" t="s">
        <v>778</v>
      </c>
      <c r="C305" s="185"/>
      <c r="D305" s="6"/>
      <c r="E305" s="6" t="s">
        <v>531</v>
      </c>
      <c r="F305" s="50" t="s">
        <v>279</v>
      </c>
      <c r="G305" s="50">
        <v>3171</v>
      </c>
      <c r="H305" s="50"/>
      <c r="I305" s="50"/>
      <c r="J305" s="50">
        <f>SUM(G305:I305)</f>
        <v>3171</v>
      </c>
      <c r="K305" s="78"/>
      <c r="L305" s="78" t="s">
        <v>745</v>
      </c>
      <c r="M305" s="104" t="s">
        <v>37</v>
      </c>
      <c r="N305" s="104" t="s">
        <v>37</v>
      </c>
      <c r="O305" s="2" t="s">
        <v>779</v>
      </c>
      <c r="P305" s="36"/>
      <c r="Q305" s="2"/>
      <c r="R305" s="231">
        <v>293486</v>
      </c>
      <c r="S305" s="1" t="s">
        <v>223</v>
      </c>
      <c r="T305" s="1"/>
      <c r="U305" s="1" t="s">
        <v>224</v>
      </c>
      <c r="V305" s="1" t="s">
        <v>179</v>
      </c>
      <c r="W305" s="115" t="s">
        <v>180</v>
      </c>
      <c r="X305" s="108"/>
      <c r="Y305" s="109"/>
      <c r="Z305" s="9"/>
    </row>
    <row r="306" spans="1:26">
      <c r="A306" s="69">
        <v>301</v>
      </c>
      <c r="B306" s="6" t="s">
        <v>780</v>
      </c>
      <c r="C306" s="185" t="s">
        <v>120</v>
      </c>
      <c r="D306" s="6"/>
      <c r="E306" s="6" t="s">
        <v>531</v>
      </c>
      <c r="F306" s="50" t="s">
        <v>279</v>
      </c>
      <c r="G306" s="50">
        <v>4885</v>
      </c>
      <c r="H306" s="50"/>
      <c r="I306" s="50"/>
      <c r="J306" s="129">
        <f>SUM(G306:I306)</f>
        <v>4885</v>
      </c>
      <c r="K306" s="78"/>
      <c r="L306" s="78"/>
      <c r="M306" s="104" t="s">
        <v>37</v>
      </c>
      <c r="N306" s="104" t="s">
        <v>37</v>
      </c>
      <c r="O306" s="202" t="s">
        <v>186</v>
      </c>
      <c r="P306" s="36"/>
      <c r="Q306" s="231">
        <v>293487</v>
      </c>
      <c r="R306" s="231"/>
      <c r="S306" s="1" t="s">
        <v>122</v>
      </c>
      <c r="T306" s="1"/>
      <c r="U306" s="1"/>
      <c r="V306" s="1"/>
      <c r="W306" s="115"/>
      <c r="X306" s="108" t="s">
        <v>126</v>
      </c>
      <c r="Y306" s="109"/>
      <c r="Z306" s="9" t="s">
        <v>90</v>
      </c>
    </row>
    <row r="307" spans="1:26">
      <c r="A307" s="70">
        <v>302</v>
      </c>
      <c r="B307" s="6" t="s">
        <v>781</v>
      </c>
      <c r="C307" s="185" t="s">
        <v>120</v>
      </c>
      <c r="D307" s="6"/>
      <c r="E307" s="6" t="s">
        <v>531</v>
      </c>
      <c r="F307" s="50" t="s">
        <v>279</v>
      </c>
      <c r="G307" s="50">
        <v>3658</v>
      </c>
      <c r="H307" s="50"/>
      <c r="I307" s="50"/>
      <c r="J307" s="130">
        <f>SUM(G307:I307)</f>
        <v>3658</v>
      </c>
      <c r="K307" s="78"/>
      <c r="L307" s="78"/>
      <c r="M307" s="105" t="s">
        <v>54</v>
      </c>
      <c r="N307" s="104" t="s">
        <v>37</v>
      </c>
      <c r="O307" s="202" t="s">
        <v>186</v>
      </c>
      <c r="P307" s="35"/>
      <c r="Q307" s="231">
        <v>293488</v>
      </c>
      <c r="R307" s="231"/>
      <c r="S307" s="1" t="s">
        <v>122</v>
      </c>
      <c r="T307" s="1"/>
      <c r="U307" s="1"/>
      <c r="V307" s="1"/>
      <c r="W307" s="115"/>
      <c r="X307" s="108" t="s">
        <v>135</v>
      </c>
      <c r="Y307" s="109"/>
      <c r="Z307" s="9" t="s">
        <v>52</v>
      </c>
    </row>
    <row r="308" spans="1:26">
      <c r="A308" s="69">
        <v>303</v>
      </c>
      <c r="B308" s="3" t="s">
        <v>782</v>
      </c>
      <c r="C308" s="187" t="s">
        <v>120</v>
      </c>
      <c r="D308" s="3"/>
      <c r="E308" s="3" t="s">
        <v>531</v>
      </c>
      <c r="F308" s="51" t="s">
        <v>279</v>
      </c>
      <c r="G308" s="51">
        <v>6766</v>
      </c>
      <c r="H308" s="51"/>
      <c r="I308" s="51"/>
      <c r="J308" s="51">
        <f>SUM(G308:I308)</f>
        <v>6766</v>
      </c>
      <c r="K308" s="77"/>
      <c r="L308" s="77"/>
      <c r="M308" s="104" t="s">
        <v>37</v>
      </c>
      <c r="N308" s="104" t="s">
        <v>37</v>
      </c>
      <c r="O308" s="202" t="s">
        <v>186</v>
      </c>
      <c r="P308" s="36"/>
      <c r="Q308" s="231">
        <v>293489</v>
      </c>
      <c r="R308" s="231"/>
      <c r="S308" s="1" t="s">
        <v>122</v>
      </c>
      <c r="T308" s="1"/>
      <c r="U308" s="1"/>
      <c r="V308" s="1"/>
      <c r="W308" s="115"/>
      <c r="X308" s="108" t="s">
        <v>783</v>
      </c>
      <c r="Y308" s="109"/>
      <c r="Z308" s="9" t="s">
        <v>41</v>
      </c>
    </row>
    <row r="309" spans="1:26">
      <c r="A309" s="70">
        <v>304</v>
      </c>
      <c r="B309" s="3" t="s">
        <v>784</v>
      </c>
      <c r="C309" s="3"/>
      <c r="D309" s="3"/>
      <c r="E309" s="3" t="s">
        <v>531</v>
      </c>
      <c r="F309" s="51" t="s">
        <v>279</v>
      </c>
      <c r="G309" s="51">
        <v>5599</v>
      </c>
      <c r="H309" s="51"/>
      <c r="I309" s="51"/>
      <c r="J309" s="129">
        <f>SUM(G309:I309)</f>
        <v>5599</v>
      </c>
      <c r="K309" s="77"/>
      <c r="L309" s="77" t="s">
        <v>745</v>
      </c>
      <c r="M309" s="104" t="s">
        <v>37</v>
      </c>
      <c r="N309" s="104" t="s">
        <v>37</v>
      </c>
      <c r="O309" s="2" t="s">
        <v>785</v>
      </c>
      <c r="P309" s="35"/>
      <c r="Q309" s="2"/>
      <c r="R309" s="231">
        <v>293490</v>
      </c>
      <c r="S309" s="1" t="s">
        <v>41</v>
      </c>
      <c r="T309" s="1"/>
      <c r="U309" s="1" t="s">
        <v>786</v>
      </c>
      <c r="V309" s="1" t="s">
        <v>41</v>
      </c>
      <c r="W309" s="115" t="s">
        <v>42</v>
      </c>
      <c r="X309" s="108"/>
      <c r="Y309" s="109"/>
      <c r="Z309" s="9"/>
    </row>
    <row r="310" spans="1:26">
      <c r="A310" s="69">
        <v>305</v>
      </c>
      <c r="B310" s="3" t="s">
        <v>787</v>
      </c>
      <c r="C310" s="187" t="s">
        <v>120</v>
      </c>
      <c r="D310" s="3"/>
      <c r="E310" s="3" t="s">
        <v>531</v>
      </c>
      <c r="F310" s="51" t="s">
        <v>279</v>
      </c>
      <c r="G310" s="51">
        <v>3818</v>
      </c>
      <c r="H310" s="51"/>
      <c r="I310" s="51"/>
      <c r="J310" s="130">
        <f>SUM(G310:I310)</f>
        <v>3818</v>
      </c>
      <c r="K310" s="77"/>
      <c r="L310" s="77"/>
      <c r="M310" s="104" t="s">
        <v>37</v>
      </c>
      <c r="N310" s="104" t="s">
        <v>37</v>
      </c>
      <c r="O310" s="202" t="s">
        <v>186</v>
      </c>
      <c r="P310" s="36"/>
      <c r="Q310" s="231">
        <v>293491</v>
      </c>
      <c r="R310" s="231">
        <v>293491</v>
      </c>
      <c r="S310" s="1" t="s">
        <v>122</v>
      </c>
      <c r="T310" s="1"/>
      <c r="U310" s="1"/>
      <c r="V310" s="1"/>
      <c r="W310" s="115"/>
      <c r="X310" s="108" t="s">
        <v>788</v>
      </c>
      <c r="Y310" s="109"/>
      <c r="Z310" s="9" t="s">
        <v>78</v>
      </c>
    </row>
    <row r="311" spans="1:26">
      <c r="A311" s="70">
        <v>306</v>
      </c>
      <c r="B311" s="3" t="s">
        <v>789</v>
      </c>
      <c r="C311" s="3"/>
      <c r="D311" s="3"/>
      <c r="E311" s="3" t="s">
        <v>531</v>
      </c>
      <c r="F311" s="51" t="s">
        <v>279</v>
      </c>
      <c r="G311" s="51">
        <v>4512</v>
      </c>
      <c r="H311" s="51"/>
      <c r="I311" s="51"/>
      <c r="J311" s="129">
        <f>SUM(G311:I311)</f>
        <v>4512</v>
      </c>
      <c r="K311" s="77"/>
      <c r="L311" s="77" t="s">
        <v>745</v>
      </c>
      <c r="M311" s="104" t="s">
        <v>37</v>
      </c>
      <c r="N311" s="104" t="s">
        <v>37</v>
      </c>
      <c r="O311" s="2" t="s">
        <v>790</v>
      </c>
      <c r="P311" s="35"/>
      <c r="Q311" s="2"/>
      <c r="R311" s="231">
        <v>293492</v>
      </c>
      <c r="S311" s="1" t="s">
        <v>41</v>
      </c>
      <c r="T311" s="1"/>
      <c r="U311" s="1" t="s">
        <v>786</v>
      </c>
      <c r="V311" s="1" t="s">
        <v>41</v>
      </c>
      <c r="W311" s="115" t="s">
        <v>42</v>
      </c>
      <c r="X311" s="108"/>
      <c r="Y311" s="109"/>
      <c r="Z311" s="9"/>
    </row>
    <row r="312" spans="1:26">
      <c r="A312" s="69">
        <v>307</v>
      </c>
      <c r="B312" s="3" t="s">
        <v>791</v>
      </c>
      <c r="C312" s="187" t="s">
        <v>120</v>
      </c>
      <c r="D312" s="3"/>
      <c r="E312" s="3" t="s">
        <v>531</v>
      </c>
      <c r="F312" s="51" t="s">
        <v>279</v>
      </c>
      <c r="G312" s="51">
        <v>3107</v>
      </c>
      <c r="H312" s="51"/>
      <c r="I312" s="51"/>
      <c r="J312" s="130">
        <f>SUM(G312:I312)</f>
        <v>3107</v>
      </c>
      <c r="K312" s="77"/>
      <c r="L312" s="77"/>
      <c r="M312" s="104" t="s">
        <v>37</v>
      </c>
      <c r="N312" s="104" t="s">
        <v>37</v>
      </c>
      <c r="O312" s="202" t="s">
        <v>186</v>
      </c>
      <c r="P312" s="36"/>
      <c r="Q312" s="231">
        <v>293493</v>
      </c>
      <c r="R312" s="231"/>
      <c r="S312" s="1" t="s">
        <v>122</v>
      </c>
      <c r="T312" s="1"/>
      <c r="U312" s="1"/>
      <c r="V312" s="1"/>
      <c r="W312" s="115"/>
      <c r="X312" s="108" t="s">
        <v>788</v>
      </c>
      <c r="Y312" s="109"/>
      <c r="Z312" s="9" t="s">
        <v>78</v>
      </c>
    </row>
    <row r="313" spans="1:26">
      <c r="A313" s="70">
        <v>308</v>
      </c>
      <c r="B313" s="6" t="s">
        <v>792</v>
      </c>
      <c r="C313" s="185" t="s">
        <v>120</v>
      </c>
      <c r="D313" s="6"/>
      <c r="E313" s="6" t="s">
        <v>531</v>
      </c>
      <c r="F313" s="50" t="s">
        <v>279</v>
      </c>
      <c r="G313" s="50">
        <v>2970</v>
      </c>
      <c r="H313" s="50"/>
      <c r="I313" s="50"/>
      <c r="J313" s="50">
        <f>SUM(G313:I313)</f>
        <v>2970</v>
      </c>
      <c r="K313" s="78"/>
      <c r="L313" s="78"/>
      <c r="M313" s="104" t="s">
        <v>37</v>
      </c>
      <c r="N313" s="104" t="s">
        <v>37</v>
      </c>
      <c r="O313" s="202" t="s">
        <v>186</v>
      </c>
      <c r="P313" s="36"/>
      <c r="Q313" s="231">
        <v>293494</v>
      </c>
      <c r="R313" s="231"/>
      <c r="S313" s="1" t="s">
        <v>122</v>
      </c>
      <c r="T313" s="1"/>
      <c r="U313" s="1"/>
      <c r="V313" s="1"/>
      <c r="W313" s="115"/>
      <c r="X313" s="114" t="s">
        <v>315</v>
      </c>
      <c r="Y313" s="109"/>
      <c r="Z313" s="9" t="s">
        <v>300</v>
      </c>
    </row>
    <row r="314" spans="1:26">
      <c r="A314" s="69">
        <v>309</v>
      </c>
      <c r="B314" s="6" t="s">
        <v>793</v>
      </c>
      <c r="C314" s="185" t="s">
        <v>120</v>
      </c>
      <c r="D314" s="6"/>
      <c r="E314" s="6" t="s">
        <v>531</v>
      </c>
      <c r="F314" s="50" t="s">
        <v>279</v>
      </c>
      <c r="G314" s="50">
        <v>3598</v>
      </c>
      <c r="H314" s="50"/>
      <c r="I314" s="50"/>
      <c r="J314" s="50">
        <f>SUM(G314:I314)</f>
        <v>3598</v>
      </c>
      <c r="K314" s="78"/>
      <c r="L314" s="78"/>
      <c r="M314" s="104" t="s">
        <v>37</v>
      </c>
      <c r="N314" s="104" t="s">
        <v>37</v>
      </c>
      <c r="O314" s="202" t="s">
        <v>186</v>
      </c>
      <c r="P314" s="36"/>
      <c r="Q314" s="231">
        <v>293495</v>
      </c>
      <c r="R314" s="231"/>
      <c r="S314" s="1" t="s">
        <v>122</v>
      </c>
      <c r="T314" s="1"/>
      <c r="U314" s="1"/>
      <c r="V314" s="1"/>
      <c r="W314" s="115"/>
      <c r="X314" s="108" t="s">
        <v>317</v>
      </c>
      <c r="Y314" s="109"/>
      <c r="Z314" s="9" t="s">
        <v>90</v>
      </c>
    </row>
    <row r="315" spans="1:26">
      <c r="A315" s="70">
        <v>310</v>
      </c>
      <c r="B315" s="6" t="s">
        <v>794</v>
      </c>
      <c r="C315" s="185"/>
      <c r="D315" s="6"/>
      <c r="E315" s="6" t="s">
        <v>531</v>
      </c>
      <c r="F315" s="50" t="s">
        <v>279</v>
      </c>
      <c r="G315" s="50">
        <v>3370</v>
      </c>
      <c r="H315" s="50"/>
      <c r="I315" s="50"/>
      <c r="J315" s="50">
        <f>SUM(G315:I315)</f>
        <v>3370</v>
      </c>
      <c r="K315" s="78"/>
      <c r="L315" s="78" t="s">
        <v>745</v>
      </c>
      <c r="M315" s="104" t="s">
        <v>37</v>
      </c>
      <c r="N315" s="104" t="s">
        <v>37</v>
      </c>
      <c r="O315" s="2" t="s">
        <v>795</v>
      </c>
      <c r="P315" s="35"/>
      <c r="Q315" s="2"/>
      <c r="R315" s="231">
        <v>293496</v>
      </c>
      <c r="S315" s="1" t="s">
        <v>796</v>
      </c>
      <c r="T315" s="1" t="s">
        <v>797</v>
      </c>
      <c r="U315" s="1" t="s">
        <v>797</v>
      </c>
      <c r="V315" s="1" t="s">
        <v>78</v>
      </c>
      <c r="W315" s="115" t="s">
        <v>143</v>
      </c>
      <c r="X315" s="108"/>
      <c r="Y315" s="109"/>
      <c r="Z315" s="9"/>
    </row>
    <row r="316" spans="1:26">
      <c r="A316" s="69">
        <v>311</v>
      </c>
      <c r="B316" s="6" t="s">
        <v>798</v>
      </c>
      <c r="C316" s="185" t="s">
        <v>120</v>
      </c>
      <c r="D316" s="6"/>
      <c r="E316" s="6" t="s">
        <v>531</v>
      </c>
      <c r="F316" s="50" t="s">
        <v>279</v>
      </c>
      <c r="G316" s="50">
        <v>2516</v>
      </c>
      <c r="H316" s="50"/>
      <c r="I316" s="50"/>
      <c r="J316" s="50">
        <f>SUM(G316:I316)</f>
        <v>2516</v>
      </c>
      <c r="K316" s="78"/>
      <c r="L316" s="78"/>
      <c r="M316" s="105" t="s">
        <v>54</v>
      </c>
      <c r="N316" s="104" t="s">
        <v>37</v>
      </c>
      <c r="O316" s="202" t="s">
        <v>186</v>
      </c>
      <c r="P316" s="35"/>
      <c r="Q316" s="231">
        <v>293497</v>
      </c>
      <c r="R316" s="231"/>
      <c r="S316" s="1" t="s">
        <v>122</v>
      </c>
      <c r="T316" s="1"/>
      <c r="U316" s="1"/>
      <c r="V316" s="1"/>
      <c r="W316" s="115"/>
      <c r="X316" s="108" t="s">
        <v>308</v>
      </c>
      <c r="Y316" s="109"/>
      <c r="Z316" s="9"/>
    </row>
    <row r="317" spans="1:26">
      <c r="A317" s="70">
        <v>312</v>
      </c>
      <c r="B317" s="6" t="s">
        <v>799</v>
      </c>
      <c r="C317" s="185" t="s">
        <v>120</v>
      </c>
      <c r="D317" s="6"/>
      <c r="E317" s="6" t="s">
        <v>531</v>
      </c>
      <c r="F317" s="50" t="s">
        <v>279</v>
      </c>
      <c r="G317" s="50">
        <v>3519</v>
      </c>
      <c r="H317" s="50"/>
      <c r="I317" s="50"/>
      <c r="J317" s="50">
        <f>SUM(G317:I317)</f>
        <v>3519</v>
      </c>
      <c r="K317" s="78"/>
      <c r="L317" s="78"/>
      <c r="M317" s="104" t="s">
        <v>37</v>
      </c>
      <c r="N317" s="104" t="s">
        <v>37</v>
      </c>
      <c r="O317" s="202" t="s">
        <v>186</v>
      </c>
      <c r="P317" s="36"/>
      <c r="Q317" s="231">
        <v>293498</v>
      </c>
      <c r="R317" s="231"/>
      <c r="S317" s="1" t="s">
        <v>122</v>
      </c>
      <c r="T317" s="1"/>
      <c r="U317" s="1"/>
      <c r="V317" s="1"/>
      <c r="W317" s="115"/>
      <c r="X317" s="108" t="s">
        <v>800</v>
      </c>
      <c r="Y317" s="109" t="s">
        <v>46</v>
      </c>
      <c r="Z317" s="9" t="s">
        <v>90</v>
      </c>
    </row>
    <row r="318" spans="1:26">
      <c r="A318" s="69">
        <v>313</v>
      </c>
      <c r="B318" s="6" t="s">
        <v>801</v>
      </c>
      <c r="C318" s="185"/>
      <c r="D318" s="6"/>
      <c r="E318" s="6" t="s">
        <v>531</v>
      </c>
      <c r="F318" s="50" t="s">
        <v>279</v>
      </c>
      <c r="G318" s="50">
        <v>3079</v>
      </c>
      <c r="H318" s="50"/>
      <c r="I318" s="50"/>
      <c r="J318" s="50">
        <f>SUM(G318:I318)</f>
        <v>3079</v>
      </c>
      <c r="K318" s="78"/>
      <c r="L318" s="78" t="s">
        <v>745</v>
      </c>
      <c r="M318" s="104" t="s">
        <v>37</v>
      </c>
      <c r="N318" s="104" t="s">
        <v>37</v>
      </c>
      <c r="O318" s="2" t="s">
        <v>802</v>
      </c>
      <c r="P318" s="35"/>
      <c r="Q318" s="2"/>
      <c r="R318" s="231">
        <v>293499</v>
      </c>
      <c r="S318" s="1" t="s">
        <v>803</v>
      </c>
      <c r="T318" s="1"/>
      <c r="U318" s="1" t="s">
        <v>804</v>
      </c>
      <c r="V318" s="1" t="s">
        <v>300</v>
      </c>
      <c r="W318" s="107" t="s">
        <v>301</v>
      </c>
      <c r="X318" s="108"/>
      <c r="Y318" s="109"/>
      <c r="Z318" s="9"/>
    </row>
    <row r="319" spans="1:26">
      <c r="A319" s="70">
        <v>314</v>
      </c>
      <c r="B319" s="3" t="s">
        <v>805</v>
      </c>
      <c r="C319" s="187" t="s">
        <v>120</v>
      </c>
      <c r="D319" s="3"/>
      <c r="E319" s="3" t="s">
        <v>531</v>
      </c>
      <c r="F319" s="51" t="s">
        <v>279</v>
      </c>
      <c r="G319" s="51">
        <v>2173</v>
      </c>
      <c r="H319" s="51">
        <v>386</v>
      </c>
      <c r="I319" s="51"/>
      <c r="J319" s="51">
        <f>SUM(G319:I319)</f>
        <v>2559</v>
      </c>
      <c r="K319" s="77"/>
      <c r="L319" s="77"/>
      <c r="M319" s="104" t="s">
        <v>37</v>
      </c>
      <c r="N319" s="104" t="s">
        <v>37</v>
      </c>
      <c r="O319" s="202" t="s">
        <v>186</v>
      </c>
      <c r="P319" s="36"/>
      <c r="Q319" s="231">
        <v>293520</v>
      </c>
      <c r="R319" s="231"/>
      <c r="S319" s="1" t="s">
        <v>122</v>
      </c>
      <c r="T319" s="1"/>
      <c r="U319" s="1"/>
      <c r="V319" s="1"/>
      <c r="W319" s="115"/>
      <c r="X319" s="108" t="s">
        <v>126</v>
      </c>
      <c r="Y319" s="109"/>
      <c r="Z319" s="9" t="s">
        <v>90</v>
      </c>
    </row>
    <row r="320" spans="1:26">
      <c r="A320" s="69">
        <v>315</v>
      </c>
      <c r="B320" s="3" t="s">
        <v>806</v>
      </c>
      <c r="C320" s="187" t="s">
        <v>120</v>
      </c>
      <c r="D320" s="3"/>
      <c r="E320" s="3" t="s">
        <v>531</v>
      </c>
      <c r="F320" s="51" t="s">
        <v>279</v>
      </c>
      <c r="G320" s="51">
        <v>2587</v>
      </c>
      <c r="H320" s="51">
        <v>1167</v>
      </c>
      <c r="I320" s="51"/>
      <c r="J320" s="51">
        <f>SUM(G320:I320)</f>
        <v>3754</v>
      </c>
      <c r="K320" s="77"/>
      <c r="L320" s="77"/>
      <c r="M320" s="104" t="s">
        <v>37</v>
      </c>
      <c r="N320" s="104" t="s">
        <v>37</v>
      </c>
      <c r="O320" s="202" t="s">
        <v>186</v>
      </c>
      <c r="P320" s="36"/>
      <c r="Q320" s="231">
        <v>293521</v>
      </c>
      <c r="R320" s="231"/>
      <c r="S320" s="1" t="s">
        <v>122</v>
      </c>
      <c r="T320" s="1"/>
      <c r="U320" s="1"/>
      <c r="V320" s="1"/>
      <c r="W320" s="115"/>
      <c r="X320" s="108" t="s">
        <v>807</v>
      </c>
      <c r="Y320" s="109"/>
      <c r="Z320" s="9" t="s">
        <v>256</v>
      </c>
    </row>
    <row r="321" spans="1:26">
      <c r="A321" s="70">
        <v>316</v>
      </c>
      <c r="B321" s="3" t="s">
        <v>808</v>
      </c>
      <c r="C321" s="187" t="s">
        <v>120</v>
      </c>
      <c r="D321" s="3"/>
      <c r="E321" s="3" t="s">
        <v>531</v>
      </c>
      <c r="F321" s="51" t="s">
        <v>279</v>
      </c>
      <c r="G321" s="51">
        <v>1889</v>
      </c>
      <c r="H321" s="51">
        <v>445</v>
      </c>
      <c r="I321" s="51"/>
      <c r="J321" s="51">
        <f>SUM(G321:I321)</f>
        <v>2334</v>
      </c>
      <c r="K321" s="77"/>
      <c r="L321" s="77"/>
      <c r="M321" s="104" t="s">
        <v>37</v>
      </c>
      <c r="N321" s="104" t="s">
        <v>37</v>
      </c>
      <c r="O321" s="202" t="s">
        <v>186</v>
      </c>
      <c r="P321" s="36"/>
      <c r="Q321" s="231">
        <v>293522</v>
      </c>
      <c r="R321" s="231"/>
      <c r="S321" s="1" t="s">
        <v>122</v>
      </c>
      <c r="T321" s="1"/>
      <c r="U321" s="1"/>
      <c r="V321" s="1"/>
      <c r="W321" s="115"/>
      <c r="X321" s="108" t="s">
        <v>809</v>
      </c>
      <c r="Y321" s="109"/>
      <c r="Z321" s="9" t="s">
        <v>78</v>
      </c>
    </row>
    <row r="322" spans="1:26">
      <c r="A322" s="69">
        <v>317</v>
      </c>
      <c r="B322" s="3" t="s">
        <v>810</v>
      </c>
      <c r="C322" s="187" t="s">
        <v>120</v>
      </c>
      <c r="D322" s="3"/>
      <c r="E322" s="3" t="s">
        <v>531</v>
      </c>
      <c r="F322" s="51" t="s">
        <v>279</v>
      </c>
      <c r="G322" s="51">
        <v>2151</v>
      </c>
      <c r="H322" s="51">
        <v>1031</v>
      </c>
      <c r="I322" s="51"/>
      <c r="J322" s="51">
        <f>SUM(G322:I322)</f>
        <v>3182</v>
      </c>
      <c r="K322" s="77"/>
      <c r="L322" s="77"/>
      <c r="M322" s="104" t="s">
        <v>37</v>
      </c>
      <c r="N322" s="104" t="s">
        <v>37</v>
      </c>
      <c r="O322" s="202" t="s">
        <v>186</v>
      </c>
      <c r="P322" s="36"/>
      <c r="Q322" s="231">
        <v>293523</v>
      </c>
      <c r="R322" s="231"/>
      <c r="S322" s="1" t="s">
        <v>122</v>
      </c>
      <c r="T322" s="1"/>
      <c r="U322" s="1"/>
      <c r="V322" s="1"/>
      <c r="W322" s="115"/>
      <c r="X322" s="108" t="s">
        <v>800</v>
      </c>
      <c r="Y322" s="109" t="s">
        <v>46</v>
      </c>
      <c r="Z322" s="9" t="s">
        <v>90</v>
      </c>
    </row>
    <row r="323" spans="1:26">
      <c r="A323" s="70">
        <v>318</v>
      </c>
      <c r="B323" s="3" t="s">
        <v>811</v>
      </c>
      <c r="C323" s="187" t="s">
        <v>120</v>
      </c>
      <c r="D323" s="3"/>
      <c r="E323" s="3" t="s">
        <v>531</v>
      </c>
      <c r="F323" s="51" t="s">
        <v>279</v>
      </c>
      <c r="G323" s="51">
        <v>1573</v>
      </c>
      <c r="H323" s="51">
        <v>440</v>
      </c>
      <c r="I323" s="51"/>
      <c r="J323" s="51">
        <f>SUM(G323:I323)</f>
        <v>2013</v>
      </c>
      <c r="K323" s="77"/>
      <c r="L323" s="77"/>
      <c r="M323" s="104" t="s">
        <v>37</v>
      </c>
      <c r="N323" s="104" t="s">
        <v>37</v>
      </c>
      <c r="O323" s="202" t="s">
        <v>186</v>
      </c>
      <c r="P323" s="36"/>
      <c r="Q323" s="231">
        <v>293524</v>
      </c>
      <c r="R323" s="231"/>
      <c r="S323" s="1" t="s">
        <v>122</v>
      </c>
      <c r="T323" s="1"/>
      <c r="U323" s="1"/>
      <c r="V323" s="1"/>
      <c r="W323" s="115"/>
      <c r="X323" s="108" t="s">
        <v>812</v>
      </c>
      <c r="Y323" s="109"/>
      <c r="Z323" s="9" t="s">
        <v>300</v>
      </c>
    </row>
    <row r="324" spans="1:26">
      <c r="A324" s="69">
        <v>319</v>
      </c>
      <c r="B324" s="3" t="s">
        <v>813</v>
      </c>
      <c r="C324" s="187" t="s">
        <v>120</v>
      </c>
      <c r="D324" s="3"/>
      <c r="E324" s="3" t="s">
        <v>531</v>
      </c>
      <c r="F324" s="51" t="s">
        <v>279</v>
      </c>
      <c r="G324" s="51">
        <v>786</v>
      </c>
      <c r="H324" s="51"/>
      <c r="I324" s="51"/>
      <c r="J324" s="51">
        <f>SUM(G324:I324)</f>
        <v>786</v>
      </c>
      <c r="K324" s="77"/>
      <c r="L324" s="77"/>
      <c r="M324" s="104" t="s">
        <v>37</v>
      </c>
      <c r="N324" s="104" t="s">
        <v>37</v>
      </c>
      <c r="O324" s="202" t="s">
        <v>186</v>
      </c>
      <c r="P324" s="36"/>
      <c r="Q324" s="231">
        <v>293525</v>
      </c>
      <c r="R324" s="231"/>
      <c r="S324" s="1" t="s">
        <v>122</v>
      </c>
      <c r="T324" s="1"/>
      <c r="U324" s="1"/>
      <c r="V324" s="1"/>
      <c r="W324" s="115"/>
      <c r="X324" s="108" t="s">
        <v>807</v>
      </c>
      <c r="Y324" s="109"/>
      <c r="Z324" s="9" t="s">
        <v>256</v>
      </c>
    </row>
    <row r="325" spans="1:26">
      <c r="A325" s="70">
        <v>320</v>
      </c>
      <c r="B325" s="3" t="s">
        <v>814</v>
      </c>
      <c r="C325" s="187" t="s">
        <v>120</v>
      </c>
      <c r="D325" s="3"/>
      <c r="E325" s="3" t="s">
        <v>531</v>
      </c>
      <c r="F325" s="51" t="s">
        <v>279</v>
      </c>
      <c r="G325" s="51">
        <v>504</v>
      </c>
      <c r="H325" s="51"/>
      <c r="I325" s="51"/>
      <c r="J325" s="51">
        <f>SUM(G325:I325)</f>
        <v>504</v>
      </c>
      <c r="K325" s="77"/>
      <c r="L325" s="77"/>
      <c r="M325" s="104" t="s">
        <v>37</v>
      </c>
      <c r="N325" s="104" t="s">
        <v>37</v>
      </c>
      <c r="O325" s="202" t="s">
        <v>186</v>
      </c>
      <c r="P325" s="36"/>
      <c r="Q325" s="231">
        <v>293526</v>
      </c>
      <c r="R325" s="231"/>
      <c r="S325" s="1" t="s">
        <v>122</v>
      </c>
      <c r="T325" s="1"/>
      <c r="U325" s="1"/>
      <c r="V325" s="1"/>
      <c r="W325" s="115"/>
      <c r="X325" s="108" t="s">
        <v>800</v>
      </c>
      <c r="Y325" s="109" t="s">
        <v>46</v>
      </c>
      <c r="Z325" s="9" t="s">
        <v>90</v>
      </c>
    </row>
    <row r="326" spans="1:26" s="12" customFormat="1" ht="18" customHeight="1">
      <c r="A326" s="69">
        <v>321</v>
      </c>
      <c r="B326" s="211" t="s">
        <v>815</v>
      </c>
      <c r="C326" s="30"/>
      <c r="D326" s="30"/>
      <c r="E326" s="30"/>
      <c r="F326" s="55"/>
      <c r="G326" s="55"/>
      <c r="H326" s="55"/>
      <c r="I326" s="55"/>
      <c r="J326" s="55"/>
      <c r="K326" s="82"/>
      <c r="L326" s="82"/>
      <c r="M326" s="55"/>
      <c r="N326" s="55"/>
      <c r="O326" s="13"/>
      <c r="X326" s="13"/>
      <c r="Y326" s="13"/>
      <c r="Z326" s="13"/>
    </row>
    <row r="327" spans="1:26">
      <c r="A327" s="70">
        <v>322</v>
      </c>
      <c r="B327" s="56" t="s">
        <v>816</v>
      </c>
      <c r="C327" s="66"/>
      <c r="D327" s="31"/>
      <c r="E327" s="31" t="s">
        <v>35</v>
      </c>
      <c r="F327" s="56" t="s">
        <v>36</v>
      </c>
      <c r="G327" s="56"/>
      <c r="H327" s="56"/>
      <c r="I327" s="56"/>
      <c r="J327" s="56"/>
      <c r="K327" s="83"/>
      <c r="L327" s="83"/>
      <c r="M327" s="38"/>
      <c r="N327" s="38"/>
      <c r="O327" s="57"/>
      <c r="P327" s="36"/>
      <c r="Q327" s="8"/>
      <c r="R327" s="8"/>
      <c r="S327" s="8" t="s">
        <v>39</v>
      </c>
      <c r="T327" s="8"/>
      <c r="U327" s="8"/>
      <c r="V327" s="8" t="s">
        <v>41</v>
      </c>
      <c r="W327" s="115" t="s">
        <v>42</v>
      </c>
      <c r="X327" s="8"/>
      <c r="Y327" s="8"/>
    </row>
    <row r="328" spans="1:26">
      <c r="A328" s="69">
        <v>323</v>
      </c>
      <c r="B328" s="56" t="s">
        <v>817</v>
      </c>
      <c r="C328" s="66"/>
      <c r="D328" s="31"/>
      <c r="E328" s="31" t="s">
        <v>35</v>
      </c>
      <c r="F328" s="56" t="s">
        <v>36</v>
      </c>
      <c r="G328" s="56"/>
      <c r="H328" s="56"/>
      <c r="I328" s="56"/>
      <c r="J328" s="56"/>
      <c r="K328" s="83"/>
      <c r="L328" s="83"/>
      <c r="M328" s="38"/>
      <c r="N328" s="38"/>
      <c r="O328" s="57"/>
      <c r="P328" s="36"/>
      <c r="Q328" s="8"/>
      <c r="R328" s="8"/>
      <c r="S328" s="8" t="s">
        <v>50</v>
      </c>
      <c r="T328" s="8"/>
      <c r="U328" s="1" t="s">
        <v>51</v>
      </c>
      <c r="V328" s="8" t="s">
        <v>52</v>
      </c>
      <c r="W328" s="115" t="s">
        <v>52</v>
      </c>
      <c r="X328" s="8"/>
      <c r="Y328" s="8"/>
    </row>
    <row r="329" spans="1:26">
      <c r="A329" s="70">
        <v>324</v>
      </c>
      <c r="B329" s="58" t="s">
        <v>818</v>
      </c>
      <c r="C329" s="67"/>
      <c r="D329" s="32"/>
      <c r="E329" s="31" t="s">
        <v>35</v>
      </c>
      <c r="F329" s="56" t="s">
        <v>36</v>
      </c>
      <c r="G329" s="58"/>
      <c r="H329" s="58"/>
      <c r="I329" s="58"/>
      <c r="J329" s="58"/>
      <c r="K329" s="84"/>
      <c r="L329" s="84"/>
      <c r="M329" s="59"/>
      <c r="N329" s="59"/>
      <c r="O329" s="57"/>
      <c r="P329" s="36"/>
      <c r="Q329" s="8"/>
      <c r="R329" s="8"/>
      <c r="S329" s="8" t="s">
        <v>45</v>
      </c>
      <c r="T329" s="8"/>
      <c r="U329" s="1" t="s">
        <v>47</v>
      </c>
      <c r="V329" s="8" t="s">
        <v>41</v>
      </c>
      <c r="W329" s="115" t="s">
        <v>42</v>
      </c>
      <c r="X329" s="8"/>
      <c r="Y329" s="8"/>
    </row>
    <row r="330" spans="1:26">
      <c r="A330" s="69">
        <v>325</v>
      </c>
      <c r="B330" s="56" t="s">
        <v>819</v>
      </c>
      <c r="C330" s="66"/>
      <c r="D330" s="31"/>
      <c r="E330" s="31" t="s">
        <v>35</v>
      </c>
      <c r="F330" s="56" t="s">
        <v>36</v>
      </c>
      <c r="G330" s="56"/>
      <c r="H330" s="56"/>
      <c r="I330" s="56"/>
      <c r="J330" s="56"/>
      <c r="K330" s="83"/>
      <c r="L330" s="83"/>
      <c r="M330" s="38"/>
      <c r="N330" s="38"/>
      <c r="O330" s="57"/>
      <c r="P330" s="36"/>
      <c r="Q330" s="8"/>
      <c r="R330" s="8"/>
      <c r="S330" s="8" t="s">
        <v>39</v>
      </c>
      <c r="T330" s="8"/>
      <c r="U330" s="8" t="s">
        <v>40</v>
      </c>
      <c r="V330" s="8" t="s">
        <v>41</v>
      </c>
      <c r="W330" s="115" t="s">
        <v>42</v>
      </c>
      <c r="X330" s="8"/>
      <c r="Y330" s="8"/>
    </row>
    <row r="331" spans="1:26">
      <c r="A331" s="70">
        <v>326</v>
      </c>
      <c r="B331" s="56" t="s">
        <v>820</v>
      </c>
      <c r="C331" s="66"/>
      <c r="D331" s="31"/>
      <c r="E331" s="31" t="s">
        <v>35</v>
      </c>
      <c r="F331" s="56" t="s">
        <v>36</v>
      </c>
      <c r="G331" s="56"/>
      <c r="H331" s="56"/>
      <c r="I331" s="56"/>
      <c r="J331" s="56"/>
      <c r="K331" s="83"/>
      <c r="L331" s="83"/>
      <c r="M331" s="38"/>
      <c r="N331" s="38"/>
      <c r="O331" s="57"/>
      <c r="P331" s="36"/>
      <c r="Q331" s="8"/>
      <c r="R331" s="8"/>
      <c r="S331" s="8" t="s">
        <v>50</v>
      </c>
      <c r="T331" s="8"/>
      <c r="U331" s="1" t="s">
        <v>51</v>
      </c>
      <c r="V331" s="8" t="s">
        <v>52</v>
      </c>
      <c r="W331" s="115" t="s">
        <v>52</v>
      </c>
      <c r="X331" s="8"/>
      <c r="Y331" s="8"/>
    </row>
    <row r="332" spans="1:26">
      <c r="A332" s="69">
        <v>327</v>
      </c>
      <c r="B332" s="56" t="s">
        <v>821</v>
      </c>
      <c r="C332" s="66"/>
      <c r="D332" s="31"/>
      <c r="E332" s="31" t="s">
        <v>35</v>
      </c>
      <c r="F332" s="56" t="s">
        <v>36</v>
      </c>
      <c r="G332" s="56"/>
      <c r="H332" s="56"/>
      <c r="I332" s="56"/>
      <c r="J332" s="56"/>
      <c r="K332" s="83"/>
      <c r="L332" s="83"/>
      <c r="M332" s="38"/>
      <c r="N332" s="38"/>
      <c r="O332" s="57"/>
      <c r="P332" s="36"/>
      <c r="Q332" s="8"/>
      <c r="R332" s="8"/>
      <c r="S332" s="86" t="s">
        <v>86</v>
      </c>
      <c r="T332" s="8"/>
      <c r="U332" s="8" t="s">
        <v>40</v>
      </c>
      <c r="V332" s="8" t="s">
        <v>41</v>
      </c>
      <c r="W332" s="115" t="s">
        <v>42</v>
      </c>
      <c r="X332" s="8"/>
      <c r="Y332" s="8"/>
    </row>
    <row r="333" spans="1:26">
      <c r="A333" s="70">
        <v>328</v>
      </c>
      <c r="B333" s="58" t="s">
        <v>822</v>
      </c>
      <c r="C333" s="67"/>
      <c r="D333" s="32"/>
      <c r="E333" s="31" t="s">
        <v>35</v>
      </c>
      <c r="F333" s="56" t="s">
        <v>36</v>
      </c>
      <c r="G333" s="58"/>
      <c r="H333" s="58"/>
      <c r="I333" s="58"/>
      <c r="J333" s="58"/>
      <c r="K333" s="84"/>
      <c r="L333" s="84"/>
      <c r="M333" s="59"/>
      <c r="N333" s="59"/>
      <c r="O333" s="57"/>
      <c r="P333" s="36"/>
      <c r="Q333" s="8"/>
      <c r="R333" s="8"/>
      <c r="S333" s="8" t="s">
        <v>39</v>
      </c>
      <c r="T333" s="8"/>
      <c r="U333" s="8" t="s">
        <v>40</v>
      </c>
      <c r="V333" s="8" t="s">
        <v>41</v>
      </c>
      <c r="W333" s="115" t="s">
        <v>42</v>
      </c>
      <c r="X333" s="8"/>
      <c r="Y333" s="8"/>
    </row>
    <row r="334" spans="1:26">
      <c r="A334" s="69">
        <v>329</v>
      </c>
      <c r="B334" s="58" t="s">
        <v>823</v>
      </c>
      <c r="C334" s="67"/>
      <c r="D334" s="32"/>
      <c r="E334" s="31" t="s">
        <v>35</v>
      </c>
      <c r="F334" s="56" t="s">
        <v>36</v>
      </c>
      <c r="G334" s="58"/>
      <c r="H334" s="58"/>
      <c r="I334" s="58"/>
      <c r="J334" s="58"/>
      <c r="K334" s="84"/>
      <c r="L334" s="84"/>
      <c r="M334" s="59"/>
      <c r="N334" s="59"/>
      <c r="O334" s="57"/>
      <c r="P334" s="60"/>
      <c r="Q334" s="60"/>
      <c r="R334" s="60"/>
      <c r="S334" s="1" t="s">
        <v>336</v>
      </c>
      <c r="T334" s="1"/>
      <c r="U334" s="1"/>
      <c r="V334" s="1"/>
      <c r="W334" s="60"/>
      <c r="X334" s="60"/>
      <c r="Y334" s="8"/>
    </row>
    <row r="335" spans="1:26">
      <c r="A335" s="70">
        <v>330</v>
      </c>
      <c r="B335" s="58" t="s">
        <v>824</v>
      </c>
      <c r="C335" s="67"/>
      <c r="D335" s="32"/>
      <c r="E335" s="31" t="s">
        <v>35</v>
      </c>
      <c r="F335" s="58" t="s">
        <v>169</v>
      </c>
      <c r="G335" s="58"/>
      <c r="H335" s="58"/>
      <c r="I335" s="58"/>
      <c r="J335" s="58"/>
      <c r="K335" s="84"/>
      <c r="L335" s="84"/>
      <c r="M335" s="59"/>
      <c r="N335" s="59"/>
      <c r="O335" s="57"/>
      <c r="P335" s="60"/>
      <c r="Q335" s="60"/>
      <c r="R335" s="60"/>
      <c r="S335" s="1" t="s">
        <v>336</v>
      </c>
      <c r="T335" s="60"/>
      <c r="U335" s="60"/>
      <c r="V335" s="60"/>
      <c r="W335" s="34"/>
      <c r="X335" s="60"/>
      <c r="Y335" s="8"/>
    </row>
    <row r="336" spans="1:26">
      <c r="A336" s="69">
        <v>331</v>
      </c>
      <c r="B336" s="58" t="s">
        <v>825</v>
      </c>
      <c r="C336" s="67"/>
      <c r="D336" s="32"/>
      <c r="E336" s="31" t="s">
        <v>35</v>
      </c>
      <c r="F336" s="58" t="s">
        <v>169</v>
      </c>
      <c r="G336" s="58"/>
      <c r="H336" s="58"/>
      <c r="I336" s="58"/>
      <c r="J336" s="58"/>
      <c r="K336" s="84"/>
      <c r="L336" s="84"/>
      <c r="M336" s="59"/>
      <c r="N336" s="59"/>
      <c r="O336" s="57"/>
      <c r="P336" s="60"/>
      <c r="Q336" s="60"/>
      <c r="R336" s="60"/>
      <c r="S336" s="1" t="s">
        <v>336</v>
      </c>
      <c r="T336" s="60"/>
      <c r="U336" s="60"/>
      <c r="V336" s="60"/>
      <c r="W336" s="34"/>
      <c r="X336" s="60"/>
      <c r="Y336" s="8"/>
    </row>
    <row r="337" spans="1:26">
      <c r="A337" s="70">
        <v>332</v>
      </c>
      <c r="B337" s="38" t="s">
        <v>826</v>
      </c>
      <c r="C337" s="68"/>
      <c r="D337" s="33"/>
      <c r="E337" s="33" t="s">
        <v>278</v>
      </c>
      <c r="F337" s="38" t="s">
        <v>333</v>
      </c>
      <c r="G337" s="38"/>
      <c r="H337" s="38"/>
      <c r="I337" s="38"/>
      <c r="J337" s="38"/>
      <c r="K337" s="85"/>
      <c r="L337" s="85"/>
      <c r="M337" s="38"/>
      <c r="N337" s="38"/>
      <c r="O337" s="57"/>
      <c r="P337" s="60"/>
      <c r="Q337" s="60"/>
      <c r="R337" s="60"/>
      <c r="S337" s="60" t="s">
        <v>336</v>
      </c>
      <c r="T337" s="60"/>
      <c r="U337" s="60"/>
      <c r="V337" s="60"/>
      <c r="W337" s="60"/>
      <c r="X337" s="60"/>
      <c r="Y337" s="8"/>
    </row>
    <row r="338" spans="1:26">
      <c r="A338" s="69">
        <v>333</v>
      </c>
      <c r="B338" s="38" t="s">
        <v>827</v>
      </c>
      <c r="C338" s="68"/>
      <c r="D338" s="33"/>
      <c r="E338" s="33" t="s">
        <v>278</v>
      </c>
      <c r="F338" s="38" t="s">
        <v>333</v>
      </c>
      <c r="G338" s="38"/>
      <c r="H338" s="38"/>
      <c r="I338" s="38"/>
      <c r="J338" s="38"/>
      <c r="K338" s="85"/>
      <c r="L338" s="85"/>
      <c r="M338" s="38"/>
      <c r="N338" s="38"/>
      <c r="O338" s="57"/>
      <c r="P338" s="60"/>
      <c r="Q338" s="60"/>
      <c r="R338" s="60"/>
      <c r="S338" s="60" t="s">
        <v>336</v>
      </c>
      <c r="T338" s="60"/>
      <c r="U338" s="60"/>
      <c r="V338" s="60"/>
      <c r="W338" s="60"/>
      <c r="X338" s="60"/>
      <c r="Y338" s="8"/>
    </row>
    <row r="339" spans="1:26">
      <c r="A339" s="70">
        <v>334</v>
      </c>
      <c r="B339" s="38" t="s">
        <v>828</v>
      </c>
      <c r="C339" s="68"/>
      <c r="D339" s="33"/>
      <c r="E339" s="33" t="s">
        <v>278</v>
      </c>
      <c r="F339" s="38" t="s">
        <v>333</v>
      </c>
      <c r="G339" s="38"/>
      <c r="H339" s="38"/>
      <c r="I339" s="38"/>
      <c r="J339" s="38"/>
      <c r="K339" s="85"/>
      <c r="L339" s="85"/>
      <c r="M339" s="38"/>
      <c r="N339" s="38"/>
      <c r="O339" s="57"/>
      <c r="P339" s="60"/>
      <c r="Q339" s="60"/>
      <c r="R339" s="60"/>
      <c r="S339" s="60" t="s">
        <v>342</v>
      </c>
      <c r="T339" s="60"/>
      <c r="U339" s="1" t="s">
        <v>343</v>
      </c>
      <c r="V339" s="60" t="s">
        <v>52</v>
      </c>
      <c r="W339" s="115" t="s">
        <v>52</v>
      </c>
      <c r="X339" s="60"/>
      <c r="Y339" s="8"/>
    </row>
    <row r="340" spans="1:26">
      <c r="A340" s="69">
        <v>335</v>
      </c>
      <c r="B340" s="38" t="s">
        <v>829</v>
      </c>
      <c r="C340" s="68"/>
      <c r="D340" s="33"/>
      <c r="E340" s="33" t="s">
        <v>278</v>
      </c>
      <c r="F340" s="38" t="s">
        <v>333</v>
      </c>
      <c r="G340" s="38"/>
      <c r="H340" s="38"/>
      <c r="I340" s="38"/>
      <c r="J340" s="38"/>
      <c r="K340" s="85"/>
      <c r="L340" s="85"/>
      <c r="M340" s="38"/>
      <c r="N340" s="38"/>
      <c r="O340" s="57"/>
      <c r="P340" s="60"/>
      <c r="Q340" s="60"/>
      <c r="R340" s="60"/>
      <c r="S340" s="60" t="s">
        <v>362</v>
      </c>
      <c r="T340" s="60"/>
      <c r="U340" s="1" t="s">
        <v>363</v>
      </c>
      <c r="V340" s="60" t="s">
        <v>66</v>
      </c>
      <c r="W340" s="115" t="s">
        <v>67</v>
      </c>
      <c r="X340" s="60"/>
      <c r="Y340" s="8"/>
    </row>
    <row r="341" spans="1:26">
      <c r="A341" s="70">
        <v>336</v>
      </c>
      <c r="B341" s="38" t="s">
        <v>830</v>
      </c>
      <c r="C341" s="68"/>
      <c r="D341" s="33"/>
      <c r="E341" s="33" t="s">
        <v>278</v>
      </c>
      <c r="F341" s="38" t="s">
        <v>333</v>
      </c>
      <c r="G341" s="38"/>
      <c r="H341" s="38"/>
      <c r="I341" s="38"/>
      <c r="J341" s="38"/>
      <c r="K341" s="85"/>
      <c r="L341" s="85"/>
      <c r="M341" s="38"/>
      <c r="N341" s="38"/>
      <c r="O341" s="57"/>
      <c r="P341" s="8"/>
      <c r="Q341" s="8"/>
      <c r="R341" s="8"/>
      <c r="S341" s="8" t="s">
        <v>342</v>
      </c>
      <c r="T341" s="8"/>
      <c r="U341" s="1" t="s">
        <v>343</v>
      </c>
      <c r="V341" s="8" t="s">
        <v>52</v>
      </c>
      <c r="W341" s="115" t="s">
        <v>52</v>
      </c>
      <c r="X341" s="8"/>
      <c r="Y341" s="8"/>
    </row>
    <row r="342" spans="1:26">
      <c r="A342" s="69">
        <v>337</v>
      </c>
      <c r="B342" s="212" t="s">
        <v>831</v>
      </c>
      <c r="C342" s="214"/>
      <c r="D342" s="62"/>
      <c r="E342" s="62" t="s">
        <v>278</v>
      </c>
      <c r="F342" s="38" t="s">
        <v>333</v>
      </c>
      <c r="G342" s="38"/>
      <c r="H342" s="38"/>
      <c r="I342" s="38"/>
      <c r="J342" s="38"/>
      <c r="K342" s="218"/>
      <c r="L342" s="218"/>
      <c r="M342" s="212"/>
      <c r="N342" s="212"/>
      <c r="O342" s="210"/>
      <c r="P342" s="220"/>
      <c r="Q342" s="8"/>
      <c r="R342" s="8"/>
      <c r="S342" s="8" t="s">
        <v>50</v>
      </c>
      <c r="T342" s="8"/>
      <c r="U342" s="1" t="s">
        <v>51</v>
      </c>
      <c r="V342" s="8" t="s">
        <v>52</v>
      </c>
      <c r="W342" s="115" t="s">
        <v>52</v>
      </c>
      <c r="X342" s="8"/>
      <c r="Y342" s="8"/>
    </row>
    <row r="343" spans="1:26">
      <c r="A343" s="70">
        <v>338</v>
      </c>
      <c r="B343" s="59" t="s">
        <v>832</v>
      </c>
      <c r="C343" s="59"/>
      <c r="D343" s="59"/>
      <c r="E343" s="215" t="s">
        <v>278</v>
      </c>
      <c r="F343" s="38" t="s">
        <v>333</v>
      </c>
      <c r="G343" s="59"/>
      <c r="H343" s="59"/>
      <c r="I343" s="59"/>
      <c r="J343" s="59"/>
      <c r="K343" s="65"/>
      <c r="L343" s="65"/>
      <c r="M343" s="59"/>
      <c r="N343" s="59"/>
      <c r="O343" s="57"/>
      <c r="P343" s="8"/>
      <c r="Q343" s="8"/>
      <c r="R343" s="8"/>
      <c r="S343" s="60" t="s">
        <v>336</v>
      </c>
      <c r="T343" s="8"/>
      <c r="U343" s="8"/>
      <c r="V343" s="8"/>
      <c r="W343" s="8"/>
      <c r="X343" s="8"/>
      <c r="Y343" s="8"/>
    </row>
    <row r="344" spans="1:26" ht="15.75">
      <c r="A344" s="69">
        <v>339</v>
      </c>
      <c r="B344" s="211" t="s">
        <v>833</v>
      </c>
      <c r="C344" s="213"/>
      <c r="D344" s="213"/>
      <c r="E344" s="213"/>
      <c r="F344" s="216"/>
      <c r="G344" s="216"/>
      <c r="H344" s="216"/>
      <c r="I344" s="216"/>
      <c r="J344" s="216"/>
      <c r="K344" s="217"/>
      <c r="L344" s="217"/>
      <c r="M344" s="216"/>
      <c r="N344" s="216"/>
      <c r="O344" s="219"/>
      <c r="P344" s="12"/>
      <c r="Q344" s="12"/>
      <c r="R344" s="12"/>
      <c r="S344" s="12"/>
      <c r="T344" s="12"/>
      <c r="U344" s="12"/>
      <c r="V344" s="12"/>
      <c r="W344" s="12"/>
      <c r="X344" s="219"/>
      <c r="Y344" s="219"/>
      <c r="Z344" s="219"/>
    </row>
    <row r="345" spans="1:26">
      <c r="A345" s="70">
        <v>340</v>
      </c>
      <c r="B345" s="132" t="s">
        <v>834</v>
      </c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6">
      <c r="A346" s="69">
        <v>341</v>
      </c>
      <c r="B346" s="132" t="s">
        <v>835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6">
      <c r="A347" s="70">
        <v>342</v>
      </c>
      <c r="B347" s="132" t="s">
        <v>836</v>
      </c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6">
      <c r="A348" s="69">
        <v>343</v>
      </c>
      <c r="B348" s="132" t="s">
        <v>837</v>
      </c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6">
      <c r="A349" s="70">
        <v>344</v>
      </c>
      <c r="B349" s="132" t="s">
        <v>838</v>
      </c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6">
      <c r="A350" s="69">
        <v>345</v>
      </c>
      <c r="B350" s="132" t="s">
        <v>839</v>
      </c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6">
      <c r="A351" s="70">
        <v>346</v>
      </c>
      <c r="B351" s="132" t="s">
        <v>840</v>
      </c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6">
      <c r="A352" s="69">
        <v>347</v>
      </c>
      <c r="B352" s="132" t="s">
        <v>841</v>
      </c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>
      <c r="A353" s="70">
        <v>348</v>
      </c>
      <c r="B353" s="132" t="s">
        <v>842</v>
      </c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>
      <c r="A354" s="69">
        <v>349</v>
      </c>
      <c r="B354" s="132" t="s">
        <v>843</v>
      </c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>
      <c r="A355" s="70">
        <v>350</v>
      </c>
      <c r="B355" s="8" t="s">
        <v>844</v>
      </c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>
      <c r="A356" s="69">
        <v>351</v>
      </c>
      <c r="B356" s="8" t="s">
        <v>844</v>
      </c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>
      <c r="A357" s="70">
        <v>352</v>
      </c>
      <c r="B357" s="8" t="s">
        <v>845</v>
      </c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>
      <c r="A358" s="69">
        <v>353</v>
      </c>
      <c r="B358" s="8" t="s">
        <v>846</v>
      </c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>
      <c r="A359" s="70">
        <v>354</v>
      </c>
      <c r="B359" s="8" t="s">
        <v>847</v>
      </c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>
      <c r="A360" s="69">
        <v>355</v>
      </c>
      <c r="B360" s="8" t="s">
        <v>848</v>
      </c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>
      <c r="A361" s="70">
        <v>356</v>
      </c>
      <c r="B361" s="8" t="s">
        <v>849</v>
      </c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>
      <c r="A362" s="69">
        <v>357</v>
      </c>
      <c r="B362" s="8" t="s">
        <v>850</v>
      </c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>
      <c r="A363" s="70">
        <v>358</v>
      </c>
      <c r="B363" s="132" t="s">
        <v>851</v>
      </c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>
      <c r="A364" s="69">
        <v>359</v>
      </c>
      <c r="B364" s="132" t="s">
        <v>852</v>
      </c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>
      <c r="A365" s="70">
        <v>360</v>
      </c>
      <c r="B365" s="132" t="s">
        <v>853</v>
      </c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>
      <c r="A366" s="69">
        <v>361</v>
      </c>
      <c r="B366" s="132" t="s">
        <v>854</v>
      </c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>
      <c r="A367" s="70">
        <v>362</v>
      </c>
      <c r="B367" s="132" t="s">
        <v>855</v>
      </c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>
      <c r="A368" s="69">
        <v>363</v>
      </c>
      <c r="B368" s="132" t="s">
        <v>856</v>
      </c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6">
      <c r="A369" s="70">
        <v>364</v>
      </c>
      <c r="B369" s="132" t="s">
        <v>857</v>
      </c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6">
      <c r="A370" s="69">
        <v>365</v>
      </c>
      <c r="B370" s="132" t="s">
        <v>858</v>
      </c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6">
      <c r="A371" s="70">
        <v>366</v>
      </c>
      <c r="B371" s="132" t="s">
        <v>859</v>
      </c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6">
      <c r="A372" s="69">
        <v>367</v>
      </c>
      <c r="B372" s="132" t="s">
        <v>860</v>
      </c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6">
      <c r="A373" s="70">
        <v>368</v>
      </c>
      <c r="B373" s="132" t="s">
        <v>861</v>
      </c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6">
      <c r="A374" s="69">
        <v>369</v>
      </c>
      <c r="B374" s="132" t="s">
        <v>862</v>
      </c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6">
      <c r="A375" s="70">
        <v>370</v>
      </c>
      <c r="B375" s="132" t="s">
        <v>863</v>
      </c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6">
      <c r="A376" s="69">
        <v>371</v>
      </c>
      <c r="B376" s="132" t="s">
        <v>864</v>
      </c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6">
      <c r="A377" s="70">
        <v>372</v>
      </c>
      <c r="B377" s="8" t="s">
        <v>865</v>
      </c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6">
      <c r="A378" s="69">
        <v>373</v>
      </c>
      <c r="B378" s="8" t="s">
        <v>866</v>
      </c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6">
      <c r="A379" s="70">
        <v>374</v>
      </c>
      <c r="B379" s="8" t="s">
        <v>867</v>
      </c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6">
      <c r="A380" s="69">
        <v>375</v>
      </c>
      <c r="B380" s="8" t="s">
        <v>868</v>
      </c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6">
      <c r="A381" s="70">
        <v>376</v>
      </c>
      <c r="B381" s="8" t="s">
        <v>869</v>
      </c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6">
      <c r="A382" s="69">
        <v>377</v>
      </c>
      <c r="B382" s="8" t="s">
        <v>870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6">
      <c r="A383" s="70">
        <v>378</v>
      </c>
      <c r="B383" s="8" t="s">
        <v>871</v>
      </c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6">
      <c r="C384"/>
      <c r="D384"/>
      <c r="E384"/>
      <c r="F384"/>
      <c r="G384"/>
      <c r="Z384"/>
    </row>
    <row r="385" spans="3:26">
      <c r="C385"/>
      <c r="D385"/>
      <c r="E385"/>
      <c r="F385"/>
      <c r="G385"/>
      <c r="Z385"/>
    </row>
    <row r="386" spans="3:26">
      <c r="C386"/>
      <c r="D386"/>
      <c r="E386"/>
      <c r="F386"/>
      <c r="G386"/>
      <c r="Z386"/>
    </row>
    <row r="387" spans="3:26">
      <c r="C387"/>
      <c r="D387"/>
      <c r="E387"/>
      <c r="F387"/>
      <c r="G387"/>
      <c r="Z387"/>
    </row>
    <row r="388" spans="3:26">
      <c r="C388"/>
      <c r="D388"/>
      <c r="E388"/>
      <c r="F388"/>
      <c r="G388"/>
      <c r="Z388"/>
    </row>
    <row r="389" spans="3:26">
      <c r="C389"/>
      <c r="D389"/>
      <c r="E389"/>
      <c r="F389"/>
      <c r="G389"/>
      <c r="Z389"/>
    </row>
    <row r="390" spans="3:26">
      <c r="C390"/>
      <c r="D390"/>
      <c r="E390"/>
      <c r="F390"/>
      <c r="G390"/>
      <c r="Z390"/>
    </row>
    <row r="391" spans="3:26">
      <c r="C391"/>
      <c r="D391"/>
      <c r="E391"/>
      <c r="F391"/>
      <c r="G391"/>
      <c r="Z391"/>
    </row>
    <row r="392" spans="3:26">
      <c r="C392"/>
      <c r="D392"/>
      <c r="E392"/>
      <c r="F392"/>
      <c r="G392"/>
      <c r="Z392"/>
    </row>
    <row r="393" spans="3:26">
      <c r="C393"/>
      <c r="D393"/>
      <c r="E393"/>
      <c r="F393"/>
      <c r="G393"/>
      <c r="Z393"/>
    </row>
    <row r="394" spans="3:26">
      <c r="C394"/>
      <c r="D394"/>
      <c r="E394"/>
      <c r="F394"/>
      <c r="G394"/>
      <c r="Z394"/>
    </row>
    <row r="395" spans="3:26">
      <c r="C395"/>
      <c r="D395"/>
      <c r="E395"/>
      <c r="F395"/>
      <c r="G395"/>
      <c r="Z395"/>
    </row>
    <row r="396" spans="3:26">
      <c r="C396"/>
      <c r="D396"/>
      <c r="E396"/>
      <c r="F396"/>
      <c r="G396"/>
      <c r="Z396"/>
    </row>
    <row r="397" spans="3:26">
      <c r="C397"/>
      <c r="D397"/>
      <c r="E397"/>
      <c r="F397"/>
      <c r="G397"/>
      <c r="Z397"/>
    </row>
    <row r="398" spans="3:26">
      <c r="C398"/>
      <c r="D398"/>
      <c r="E398"/>
      <c r="F398"/>
      <c r="G398"/>
      <c r="Z398"/>
    </row>
    <row r="399" spans="3:26">
      <c r="C399"/>
      <c r="D399"/>
      <c r="E399"/>
      <c r="F399"/>
      <c r="G399"/>
      <c r="Z399"/>
    </row>
    <row r="400" spans="3:26">
      <c r="C400"/>
      <c r="D400"/>
      <c r="E400"/>
      <c r="F400"/>
      <c r="G400"/>
      <c r="Z400"/>
    </row>
    <row r="401" spans="3:26">
      <c r="C401"/>
      <c r="D401"/>
      <c r="E401"/>
      <c r="F401"/>
      <c r="G401"/>
      <c r="Z401"/>
    </row>
    <row r="402" spans="3:26">
      <c r="C402"/>
      <c r="D402"/>
      <c r="E402"/>
      <c r="F402"/>
      <c r="G402"/>
      <c r="Z402"/>
    </row>
    <row r="403" spans="3:26">
      <c r="C403"/>
      <c r="D403"/>
      <c r="E403"/>
      <c r="F403"/>
      <c r="G403"/>
      <c r="Z403"/>
    </row>
    <row r="404" spans="3:26">
      <c r="C404"/>
      <c r="D404"/>
      <c r="E404"/>
      <c r="F404"/>
      <c r="G404"/>
      <c r="Z404"/>
    </row>
    <row r="405" spans="3:26">
      <c r="C405"/>
      <c r="D405"/>
      <c r="E405"/>
      <c r="F405"/>
      <c r="G405"/>
      <c r="Z405"/>
    </row>
    <row r="406" spans="3:26">
      <c r="C406" s="63"/>
      <c r="D406"/>
      <c r="E406"/>
      <c r="F406"/>
      <c r="G406"/>
      <c r="Z406"/>
    </row>
    <row r="407" spans="3:26">
      <c r="D407"/>
      <c r="E407"/>
      <c r="F407"/>
      <c r="G407"/>
      <c r="Z407"/>
    </row>
    <row r="408" spans="3:26">
      <c r="D408"/>
      <c r="E408"/>
      <c r="F408"/>
      <c r="G408"/>
      <c r="Z408"/>
    </row>
    <row r="409" spans="3:26">
      <c r="C409" s="110"/>
      <c r="D409"/>
      <c r="E409"/>
      <c r="F409"/>
      <c r="G409"/>
      <c r="Z409"/>
    </row>
    <row r="410" spans="3:26">
      <c r="C410"/>
      <c r="D410"/>
      <c r="E410"/>
      <c r="F410"/>
      <c r="G410"/>
      <c r="Z410"/>
    </row>
    <row r="411" spans="3:26">
      <c r="C411"/>
      <c r="D411"/>
      <c r="E411"/>
      <c r="F411"/>
      <c r="G411"/>
      <c r="Z411"/>
    </row>
    <row r="412" spans="3:26">
      <c r="C412"/>
      <c r="D412"/>
      <c r="E412"/>
      <c r="F412"/>
      <c r="G412"/>
      <c r="Z412"/>
    </row>
    <row r="413" spans="3:26">
      <c r="C413"/>
      <c r="D413"/>
      <c r="E413"/>
      <c r="F413"/>
      <c r="G413"/>
      <c r="Z413"/>
    </row>
    <row r="414" spans="3:26">
      <c r="C414"/>
      <c r="D414"/>
      <c r="E414"/>
      <c r="F414"/>
      <c r="G414"/>
      <c r="Z414"/>
    </row>
    <row r="415" spans="3:26">
      <c r="C415"/>
      <c r="D415"/>
      <c r="E415"/>
      <c r="F415"/>
      <c r="G415"/>
      <c r="Z415"/>
    </row>
    <row r="416" spans="3:26">
      <c r="C416"/>
      <c r="D416"/>
      <c r="E416"/>
      <c r="F416"/>
      <c r="G416"/>
      <c r="Z416"/>
    </row>
    <row r="417" spans="3:26">
      <c r="C417"/>
      <c r="D417"/>
      <c r="E417"/>
      <c r="F417"/>
      <c r="G417"/>
      <c r="Z417"/>
    </row>
    <row r="418" spans="3:26">
      <c r="C418"/>
      <c r="D418"/>
      <c r="E418"/>
      <c r="F418"/>
      <c r="G418"/>
      <c r="Z418"/>
    </row>
    <row r="419" spans="3:26">
      <c r="C419"/>
      <c r="D419"/>
      <c r="E419"/>
      <c r="F419"/>
      <c r="G419"/>
      <c r="Z419"/>
    </row>
    <row r="420" spans="3:26">
      <c r="C420"/>
      <c r="D420"/>
      <c r="E420"/>
      <c r="F420"/>
      <c r="G420"/>
      <c r="Z420"/>
    </row>
    <row r="421" spans="3:26">
      <c r="C421"/>
      <c r="D421"/>
      <c r="E421"/>
      <c r="F421"/>
      <c r="G421"/>
      <c r="Z421"/>
    </row>
    <row r="422" spans="3:26">
      <c r="C422"/>
      <c r="D422"/>
      <c r="E422"/>
      <c r="F422"/>
      <c r="G422"/>
      <c r="Z422"/>
    </row>
    <row r="423" spans="3:26">
      <c r="C423"/>
      <c r="D423"/>
      <c r="E423"/>
      <c r="F423"/>
      <c r="G423"/>
      <c r="Z423"/>
    </row>
    <row r="424" spans="3:26">
      <c r="C424"/>
      <c r="D424"/>
      <c r="E424"/>
      <c r="F424"/>
      <c r="G424"/>
      <c r="Z424"/>
    </row>
    <row r="425" spans="3:26">
      <c r="C425"/>
      <c r="D425"/>
      <c r="E425"/>
      <c r="F425"/>
      <c r="G425"/>
      <c r="Z425"/>
    </row>
    <row r="426" spans="3:26">
      <c r="C426"/>
      <c r="D426"/>
      <c r="E426"/>
      <c r="F426"/>
      <c r="G426"/>
      <c r="Z426"/>
    </row>
    <row r="427" spans="3:26">
      <c r="C427"/>
      <c r="D427"/>
      <c r="E427"/>
      <c r="F427"/>
      <c r="G427"/>
      <c r="Z427"/>
    </row>
    <row r="428" spans="3:26">
      <c r="C428"/>
      <c r="D428"/>
      <c r="E428"/>
      <c r="F428"/>
      <c r="G428"/>
      <c r="Z428"/>
    </row>
    <row r="429" spans="3:26">
      <c r="C429"/>
      <c r="D429"/>
      <c r="E429"/>
      <c r="F429"/>
      <c r="G429"/>
      <c r="Z429"/>
    </row>
    <row r="430" spans="3:26">
      <c r="C430"/>
      <c r="D430"/>
      <c r="E430"/>
      <c r="F430"/>
      <c r="G430"/>
      <c r="Z430"/>
    </row>
    <row r="431" spans="3:26">
      <c r="C431"/>
      <c r="D431"/>
      <c r="E431"/>
      <c r="F431"/>
      <c r="G431"/>
      <c r="Z431"/>
    </row>
    <row r="432" spans="3:26">
      <c r="C432"/>
      <c r="D432"/>
      <c r="E432"/>
      <c r="F432"/>
      <c r="G432"/>
      <c r="Z432"/>
    </row>
    <row r="433" spans="3:26">
      <c r="C433"/>
      <c r="D433"/>
      <c r="E433"/>
      <c r="F433"/>
      <c r="G433"/>
      <c r="Z433"/>
    </row>
    <row r="434" spans="3:26">
      <c r="C434"/>
      <c r="D434"/>
      <c r="E434"/>
      <c r="F434"/>
      <c r="G434"/>
      <c r="Z434"/>
    </row>
    <row r="435" spans="3:26">
      <c r="C435"/>
      <c r="D435"/>
      <c r="E435"/>
      <c r="F435"/>
      <c r="G435"/>
      <c r="Z435"/>
    </row>
    <row r="436" spans="3:26">
      <c r="C436"/>
      <c r="D436"/>
      <c r="E436"/>
      <c r="F436"/>
      <c r="G436"/>
      <c r="Z436"/>
    </row>
    <row r="437" spans="3:26">
      <c r="C437"/>
      <c r="D437"/>
      <c r="E437"/>
      <c r="F437"/>
      <c r="G437"/>
      <c r="Z437"/>
    </row>
    <row r="438" spans="3:26">
      <c r="C438"/>
      <c r="D438"/>
      <c r="E438"/>
      <c r="F438"/>
      <c r="G438"/>
      <c r="Z438"/>
    </row>
    <row r="439" spans="3:26">
      <c r="C439"/>
      <c r="D439"/>
      <c r="E439"/>
      <c r="F439"/>
      <c r="G439"/>
      <c r="Z439"/>
    </row>
    <row r="440" spans="3:26">
      <c r="C440"/>
      <c r="D440"/>
      <c r="E440"/>
      <c r="F440"/>
      <c r="G440"/>
      <c r="Z440"/>
    </row>
    <row r="441" spans="3:26">
      <c r="C441"/>
      <c r="D441"/>
      <c r="E441"/>
      <c r="F441"/>
      <c r="G441"/>
      <c r="Z441"/>
    </row>
    <row r="442" spans="3:26">
      <c r="C442"/>
      <c r="D442"/>
      <c r="E442"/>
      <c r="F442"/>
      <c r="G442"/>
      <c r="Z442"/>
    </row>
    <row r="443" spans="3:26">
      <c r="C443"/>
      <c r="D443"/>
      <c r="E443"/>
      <c r="F443"/>
      <c r="G443"/>
      <c r="Z443"/>
    </row>
    <row r="444" spans="3:26">
      <c r="C444"/>
      <c r="D444"/>
      <c r="E444"/>
      <c r="F444"/>
      <c r="G444"/>
      <c r="Z444"/>
    </row>
    <row r="445" spans="3:26">
      <c r="C445"/>
      <c r="D445"/>
      <c r="E445"/>
      <c r="F445"/>
      <c r="G445"/>
      <c r="Z445"/>
    </row>
    <row r="446" spans="3:26">
      <c r="C446"/>
      <c r="D446"/>
      <c r="E446"/>
      <c r="F446"/>
      <c r="G446"/>
      <c r="Z446"/>
    </row>
    <row r="447" spans="3:26">
      <c r="C447"/>
      <c r="D447"/>
      <c r="E447"/>
      <c r="F447"/>
      <c r="G447"/>
      <c r="Z447"/>
    </row>
    <row r="448" spans="3:26">
      <c r="C448"/>
      <c r="D448"/>
      <c r="E448"/>
      <c r="F448"/>
      <c r="G448"/>
      <c r="Z448"/>
    </row>
    <row r="449" spans="3:26">
      <c r="C449"/>
      <c r="D449"/>
      <c r="E449"/>
      <c r="F449"/>
      <c r="G449"/>
      <c r="Z449"/>
    </row>
    <row r="450" spans="3:26">
      <c r="C450"/>
      <c r="D450"/>
      <c r="E450"/>
      <c r="F450"/>
      <c r="G450"/>
      <c r="Z450"/>
    </row>
    <row r="451" spans="3:26">
      <c r="C451"/>
      <c r="D451"/>
      <c r="E451"/>
      <c r="F451"/>
      <c r="G451"/>
      <c r="Z451"/>
    </row>
    <row r="452" spans="3:26">
      <c r="C452"/>
      <c r="D452"/>
      <c r="E452"/>
      <c r="F452"/>
      <c r="G452"/>
      <c r="Z452"/>
    </row>
    <row r="453" spans="3:26">
      <c r="C453" s="63"/>
      <c r="D453"/>
      <c r="E453"/>
      <c r="F453"/>
      <c r="G453"/>
      <c r="Z453"/>
    </row>
    <row r="454" spans="3:26">
      <c r="D454"/>
      <c r="E454"/>
      <c r="F454"/>
      <c r="G454"/>
      <c r="Z454"/>
    </row>
    <row r="455" spans="3:26">
      <c r="D455"/>
      <c r="E455"/>
      <c r="F455"/>
      <c r="G455"/>
      <c r="Z455"/>
    </row>
    <row r="456" spans="3:26">
      <c r="D456"/>
      <c r="E456"/>
      <c r="F456"/>
      <c r="G456"/>
      <c r="Z456" s="111"/>
    </row>
    <row r="457" spans="3:26">
      <c r="D457"/>
      <c r="E457"/>
      <c r="F457"/>
      <c r="G457"/>
    </row>
    <row r="458" spans="3:26">
      <c r="D458"/>
      <c r="E458"/>
      <c r="F458"/>
      <c r="G458"/>
    </row>
    <row r="459" spans="3:26">
      <c r="D459"/>
      <c r="E459"/>
      <c r="F459"/>
      <c r="G459"/>
    </row>
    <row r="460" spans="3:26">
      <c r="D460"/>
      <c r="E460"/>
      <c r="F460"/>
      <c r="G460"/>
    </row>
    <row r="461" spans="3:26">
      <c r="D461"/>
      <c r="E461"/>
      <c r="F461"/>
      <c r="G461"/>
    </row>
    <row r="462" spans="3:26">
      <c r="D462"/>
      <c r="E462"/>
      <c r="F462"/>
      <c r="G462"/>
    </row>
    <row r="463" spans="3:26">
      <c r="D463"/>
      <c r="E463"/>
      <c r="F463"/>
      <c r="G463"/>
    </row>
    <row r="464" spans="3:26">
      <c r="D464"/>
      <c r="E464"/>
      <c r="F464"/>
      <c r="G464"/>
    </row>
    <row r="465" spans="4:7">
      <c r="D465"/>
      <c r="E465"/>
      <c r="F465"/>
      <c r="G465"/>
    </row>
    <row r="466" spans="4:7">
      <c r="D466"/>
      <c r="E466"/>
      <c r="F466"/>
      <c r="G466"/>
    </row>
    <row r="467" spans="4:7">
      <c r="D467"/>
      <c r="E467"/>
      <c r="F467"/>
      <c r="G467"/>
    </row>
    <row r="468" spans="4:7">
      <c r="D468"/>
      <c r="E468"/>
      <c r="F468"/>
      <c r="G468"/>
    </row>
    <row r="469" spans="4:7">
      <c r="D469"/>
      <c r="E469"/>
      <c r="F469"/>
      <c r="G469"/>
    </row>
    <row r="470" spans="4:7">
      <c r="D470"/>
      <c r="E470"/>
      <c r="F470"/>
      <c r="G470"/>
    </row>
    <row r="471" spans="4:7">
      <c r="D471"/>
      <c r="E471"/>
      <c r="F471"/>
      <c r="G471"/>
    </row>
    <row r="472" spans="4:7">
      <c r="D472"/>
      <c r="E472"/>
      <c r="F472"/>
      <c r="G472"/>
    </row>
    <row r="473" spans="4:7">
      <c r="D473"/>
      <c r="E473"/>
      <c r="F473"/>
      <c r="G473"/>
    </row>
    <row r="474" spans="4:7">
      <c r="D474"/>
      <c r="E474"/>
      <c r="F474"/>
      <c r="G474"/>
    </row>
    <row r="475" spans="4:7">
      <c r="D475"/>
      <c r="E475"/>
      <c r="F475"/>
      <c r="G475"/>
    </row>
    <row r="476" spans="4:7">
      <c r="D476"/>
      <c r="E476"/>
      <c r="F476"/>
      <c r="G476"/>
    </row>
    <row r="477" spans="4:7">
      <c r="D477"/>
      <c r="E477"/>
      <c r="F477"/>
      <c r="G477"/>
    </row>
    <row r="478" spans="4:7">
      <c r="D478"/>
      <c r="E478"/>
      <c r="F478"/>
      <c r="G478"/>
    </row>
    <row r="479" spans="4:7">
      <c r="D479"/>
      <c r="E479"/>
      <c r="F479"/>
      <c r="G479"/>
    </row>
    <row r="480" spans="4:7">
      <c r="D480"/>
      <c r="E480"/>
      <c r="F480"/>
      <c r="G480"/>
    </row>
    <row r="481" spans="4:7">
      <c r="D481"/>
      <c r="E481"/>
      <c r="F481"/>
      <c r="G481"/>
    </row>
    <row r="482" spans="4:7">
      <c r="D482"/>
      <c r="E482"/>
      <c r="F482"/>
      <c r="G482"/>
    </row>
    <row r="483" spans="4:7">
      <c r="D483"/>
      <c r="E483"/>
      <c r="F483"/>
      <c r="G483"/>
    </row>
    <row r="484" spans="4:7">
      <c r="D484"/>
      <c r="E484"/>
      <c r="F484"/>
      <c r="G484"/>
    </row>
    <row r="485" spans="4:7">
      <c r="D485"/>
      <c r="E485"/>
      <c r="F485"/>
      <c r="G485"/>
    </row>
    <row r="486" spans="4:7">
      <c r="D486"/>
      <c r="E486"/>
      <c r="F486"/>
      <c r="G486"/>
    </row>
    <row r="487" spans="4:7">
      <c r="D487"/>
      <c r="E487"/>
      <c r="F487"/>
      <c r="G487"/>
    </row>
    <row r="488" spans="4:7">
      <c r="D488"/>
      <c r="E488"/>
      <c r="F488"/>
      <c r="G488"/>
    </row>
    <row r="489" spans="4:7">
      <c r="D489"/>
      <c r="E489"/>
      <c r="F489"/>
      <c r="G489"/>
    </row>
    <row r="490" spans="4:7">
      <c r="D490"/>
      <c r="E490"/>
      <c r="F490"/>
      <c r="G490"/>
    </row>
    <row r="491" spans="4:7">
      <c r="D491"/>
      <c r="E491"/>
      <c r="F491"/>
      <c r="G491"/>
    </row>
    <row r="492" spans="4:7">
      <c r="D492"/>
      <c r="E492"/>
      <c r="F492"/>
      <c r="G492"/>
    </row>
    <row r="493" spans="4:7">
      <c r="D493"/>
      <c r="E493"/>
      <c r="F493"/>
      <c r="G493"/>
    </row>
    <row r="494" spans="4:7">
      <c r="D494"/>
      <c r="E494"/>
      <c r="F494"/>
      <c r="G494"/>
    </row>
    <row r="495" spans="4:7">
      <c r="D495"/>
      <c r="E495"/>
      <c r="F495"/>
      <c r="G495"/>
    </row>
    <row r="496" spans="4:7">
      <c r="D496"/>
      <c r="E496"/>
      <c r="F496"/>
      <c r="G496"/>
    </row>
    <row r="497" spans="4:7">
      <c r="D497"/>
      <c r="E497"/>
      <c r="F497"/>
      <c r="G497"/>
    </row>
    <row r="498" spans="4:7">
      <c r="D498"/>
      <c r="E498"/>
      <c r="F498"/>
      <c r="G498"/>
    </row>
    <row r="499" spans="4:7">
      <c r="D499"/>
      <c r="E499"/>
      <c r="F499"/>
      <c r="G499"/>
    </row>
    <row r="500" spans="4:7">
      <c r="D500"/>
      <c r="E500"/>
      <c r="F500"/>
      <c r="G500"/>
    </row>
    <row r="501" spans="4:7">
      <c r="D501"/>
      <c r="E501"/>
      <c r="F501"/>
      <c r="G501"/>
    </row>
    <row r="502" spans="4:7">
      <c r="D502"/>
      <c r="E502"/>
      <c r="F502"/>
      <c r="G502"/>
    </row>
    <row r="503" spans="4:7">
      <c r="D503"/>
      <c r="E503"/>
      <c r="F503"/>
      <c r="G503"/>
    </row>
    <row r="504" spans="4:7">
      <c r="D504"/>
      <c r="E504"/>
      <c r="F504"/>
      <c r="G504"/>
    </row>
    <row r="505" spans="4:7">
      <c r="D505"/>
      <c r="E505"/>
      <c r="F505"/>
      <c r="G505"/>
    </row>
    <row r="506" spans="4:7">
      <c r="D506"/>
      <c r="E506"/>
      <c r="F506"/>
      <c r="G506"/>
    </row>
    <row r="507" spans="4:7">
      <c r="D507"/>
      <c r="E507"/>
      <c r="F507"/>
      <c r="G507"/>
    </row>
    <row r="508" spans="4:7">
      <c r="D508"/>
      <c r="E508"/>
      <c r="F508"/>
      <c r="G508"/>
    </row>
    <row r="509" spans="4:7">
      <c r="D509"/>
      <c r="E509"/>
      <c r="F509"/>
      <c r="G509"/>
    </row>
    <row r="510" spans="4:7">
      <c r="D510"/>
      <c r="E510"/>
      <c r="F510"/>
      <c r="G510"/>
    </row>
    <row r="511" spans="4:7">
      <c r="D511"/>
      <c r="E511"/>
      <c r="F511"/>
      <c r="G511"/>
    </row>
    <row r="512" spans="4:7">
      <c r="D512"/>
      <c r="E512"/>
      <c r="F512"/>
      <c r="G512"/>
    </row>
    <row r="513" spans="4:7">
      <c r="D513"/>
      <c r="E513"/>
      <c r="F513"/>
      <c r="G513"/>
    </row>
    <row r="514" spans="4:7">
      <c r="D514"/>
      <c r="E514"/>
      <c r="F514"/>
      <c r="G514"/>
    </row>
    <row r="515" spans="4:7">
      <c r="D515"/>
      <c r="E515"/>
      <c r="F515"/>
      <c r="G515"/>
    </row>
    <row r="516" spans="4:7">
      <c r="D516"/>
      <c r="E516"/>
      <c r="F516"/>
      <c r="G516"/>
    </row>
    <row r="517" spans="4:7">
      <c r="D517"/>
      <c r="E517"/>
      <c r="F517"/>
      <c r="G517"/>
    </row>
    <row r="518" spans="4:7">
      <c r="D518"/>
      <c r="E518"/>
      <c r="F518"/>
      <c r="G518"/>
    </row>
    <row r="519" spans="4:7">
      <c r="D519"/>
      <c r="E519"/>
      <c r="F519"/>
      <c r="G519"/>
    </row>
    <row r="520" spans="4:7">
      <c r="D520"/>
      <c r="E520"/>
      <c r="F520"/>
      <c r="G520"/>
    </row>
    <row r="521" spans="4:7">
      <c r="D521"/>
      <c r="E521"/>
      <c r="F521"/>
      <c r="G521"/>
    </row>
    <row r="522" spans="4:7">
      <c r="D522"/>
      <c r="E522"/>
      <c r="F522"/>
      <c r="G522"/>
    </row>
    <row r="523" spans="4:7">
      <c r="D523"/>
      <c r="E523"/>
      <c r="F523"/>
      <c r="G523"/>
    </row>
    <row r="524" spans="4:7">
      <c r="D524"/>
      <c r="E524"/>
      <c r="F524"/>
      <c r="G524"/>
    </row>
    <row r="525" spans="4:7">
      <c r="D525"/>
      <c r="E525"/>
      <c r="F525"/>
      <c r="G525"/>
    </row>
    <row r="526" spans="4:7">
      <c r="D526"/>
      <c r="E526"/>
      <c r="F526"/>
      <c r="G526"/>
    </row>
    <row r="527" spans="4:7">
      <c r="D527"/>
      <c r="E527"/>
      <c r="F527"/>
      <c r="G527"/>
    </row>
    <row r="528" spans="4:7">
      <c r="D528"/>
      <c r="E528"/>
      <c r="F528"/>
      <c r="G528"/>
    </row>
    <row r="529" spans="4:7">
      <c r="D529"/>
      <c r="E529"/>
      <c r="F529"/>
      <c r="G529"/>
    </row>
    <row r="530" spans="4:7">
      <c r="D530"/>
      <c r="E530"/>
      <c r="F530"/>
      <c r="G530"/>
    </row>
    <row r="531" spans="4:7">
      <c r="D531"/>
      <c r="E531"/>
      <c r="F531"/>
      <c r="G531"/>
    </row>
    <row r="532" spans="4:7">
      <c r="D532"/>
      <c r="E532"/>
      <c r="F532"/>
      <c r="G532"/>
    </row>
    <row r="533" spans="4:7">
      <c r="D533"/>
      <c r="E533"/>
      <c r="F533"/>
      <c r="G533"/>
    </row>
    <row r="534" spans="4:7">
      <c r="D534"/>
      <c r="E534"/>
      <c r="F534"/>
      <c r="G534"/>
    </row>
    <row r="535" spans="4:7">
      <c r="D535"/>
      <c r="E535"/>
      <c r="F535"/>
      <c r="G535"/>
    </row>
    <row r="536" spans="4:7">
      <c r="D536"/>
      <c r="E536"/>
      <c r="F536"/>
      <c r="G536"/>
    </row>
    <row r="537" spans="4:7">
      <c r="D537"/>
      <c r="E537"/>
      <c r="F537"/>
      <c r="G537"/>
    </row>
    <row r="538" spans="4:7">
      <c r="D538"/>
      <c r="E538"/>
      <c r="F538"/>
      <c r="G538"/>
    </row>
    <row r="539" spans="4:7">
      <c r="D539"/>
      <c r="E539"/>
      <c r="F539"/>
      <c r="G539"/>
    </row>
    <row r="540" spans="4:7">
      <c r="D540"/>
      <c r="E540"/>
      <c r="F540"/>
      <c r="G540"/>
    </row>
    <row r="541" spans="4:7">
      <c r="D541"/>
      <c r="E541"/>
      <c r="F541"/>
      <c r="G541"/>
    </row>
    <row r="542" spans="4:7">
      <c r="D542"/>
      <c r="E542"/>
      <c r="F542"/>
      <c r="G542"/>
    </row>
    <row r="543" spans="4:7">
      <c r="D543"/>
      <c r="E543"/>
      <c r="F543"/>
      <c r="G543"/>
    </row>
    <row r="544" spans="4:7">
      <c r="D544"/>
      <c r="E544"/>
      <c r="F544"/>
      <c r="G544"/>
    </row>
    <row r="545" spans="4:7">
      <c r="D545"/>
      <c r="E545"/>
      <c r="F545"/>
      <c r="G545"/>
    </row>
    <row r="546" spans="4:7">
      <c r="D546"/>
      <c r="E546"/>
      <c r="F546"/>
      <c r="G546"/>
    </row>
    <row r="547" spans="4:7">
      <c r="D547"/>
      <c r="E547"/>
      <c r="F547"/>
      <c r="G547"/>
    </row>
    <row r="548" spans="4:7">
      <c r="D548"/>
      <c r="E548"/>
      <c r="F548"/>
      <c r="G548"/>
    </row>
    <row r="549" spans="4:7">
      <c r="D549"/>
      <c r="E549"/>
      <c r="F549"/>
      <c r="G549"/>
    </row>
    <row r="550" spans="4:7">
      <c r="D550"/>
      <c r="E550"/>
      <c r="F550"/>
      <c r="G550"/>
    </row>
    <row r="551" spans="4:7">
      <c r="D551"/>
      <c r="E551"/>
      <c r="F551"/>
      <c r="G551"/>
    </row>
    <row r="552" spans="4:7">
      <c r="D552"/>
      <c r="E552"/>
      <c r="F552"/>
      <c r="G552"/>
    </row>
    <row r="553" spans="4:7">
      <c r="D553"/>
      <c r="E553"/>
      <c r="F553"/>
      <c r="G553"/>
    </row>
    <row r="554" spans="4:7">
      <c r="D554"/>
      <c r="E554"/>
      <c r="F554"/>
      <c r="G554"/>
    </row>
    <row r="555" spans="4:7">
      <c r="D555"/>
      <c r="E555"/>
      <c r="F555"/>
      <c r="G555"/>
    </row>
    <row r="556" spans="4:7">
      <c r="D556"/>
      <c r="E556"/>
      <c r="F556"/>
      <c r="G556"/>
    </row>
    <row r="557" spans="4:7">
      <c r="D557"/>
      <c r="E557"/>
      <c r="F557"/>
      <c r="G557"/>
    </row>
    <row r="558" spans="4:7">
      <c r="D558"/>
      <c r="E558"/>
      <c r="F558"/>
      <c r="G558"/>
    </row>
    <row r="559" spans="4:7">
      <c r="D559"/>
      <c r="E559"/>
      <c r="F559"/>
      <c r="G559"/>
    </row>
    <row r="560" spans="4:7">
      <c r="D560"/>
      <c r="E560"/>
      <c r="F560"/>
      <c r="G560"/>
    </row>
    <row r="561" spans="4:7">
      <c r="D561"/>
      <c r="E561"/>
      <c r="F561"/>
      <c r="G561"/>
    </row>
    <row r="562" spans="4:7">
      <c r="D562"/>
      <c r="E562"/>
      <c r="F562"/>
      <c r="G562"/>
    </row>
    <row r="563" spans="4:7">
      <c r="D563"/>
      <c r="E563"/>
      <c r="F563"/>
      <c r="G563"/>
    </row>
    <row r="564" spans="4:7">
      <c r="D564"/>
      <c r="E564"/>
      <c r="F564"/>
      <c r="G564"/>
    </row>
    <row r="565" spans="4:7">
      <c r="D565"/>
      <c r="E565"/>
      <c r="F565"/>
      <c r="G565"/>
    </row>
    <row r="566" spans="4:7">
      <c r="D566"/>
      <c r="E566"/>
      <c r="F566"/>
      <c r="G566"/>
    </row>
    <row r="567" spans="4:7">
      <c r="D567"/>
      <c r="E567"/>
      <c r="F567"/>
      <c r="G567"/>
    </row>
    <row r="568" spans="4:7">
      <c r="D568"/>
      <c r="E568"/>
      <c r="F568"/>
      <c r="G568"/>
    </row>
    <row r="569" spans="4:7">
      <c r="D569"/>
      <c r="E569"/>
      <c r="F569"/>
      <c r="G569"/>
    </row>
    <row r="570" spans="4:7">
      <c r="D570"/>
      <c r="E570"/>
      <c r="F570"/>
      <c r="G570"/>
    </row>
    <row r="571" spans="4:7">
      <c r="D571"/>
      <c r="E571"/>
      <c r="F571"/>
      <c r="G571"/>
    </row>
    <row r="572" spans="4:7">
      <c r="D572"/>
      <c r="E572"/>
      <c r="F572"/>
      <c r="G572"/>
    </row>
    <row r="573" spans="4:7">
      <c r="D573"/>
      <c r="E573"/>
      <c r="F573"/>
      <c r="G573"/>
    </row>
    <row r="574" spans="4:7">
      <c r="D574"/>
      <c r="E574"/>
      <c r="F574"/>
      <c r="G574"/>
    </row>
    <row r="575" spans="4:7">
      <c r="D575"/>
      <c r="E575"/>
      <c r="F575"/>
      <c r="G575"/>
    </row>
    <row r="576" spans="4:7">
      <c r="D576"/>
      <c r="E576"/>
      <c r="F576"/>
      <c r="G576"/>
    </row>
    <row r="577" spans="4:7">
      <c r="D577"/>
      <c r="E577"/>
      <c r="F577"/>
      <c r="G577"/>
    </row>
    <row r="578" spans="4:7">
      <c r="D578"/>
      <c r="E578"/>
      <c r="F578"/>
      <c r="G578"/>
    </row>
    <row r="579" spans="4:7">
      <c r="D579"/>
      <c r="E579"/>
      <c r="F579"/>
      <c r="G579"/>
    </row>
    <row r="580" spans="4:7">
      <c r="D580"/>
      <c r="E580"/>
      <c r="F580"/>
      <c r="G580"/>
    </row>
    <row r="581" spans="4:7">
      <c r="D581"/>
      <c r="E581"/>
      <c r="F581"/>
      <c r="G581"/>
    </row>
    <row r="582" spans="4:7">
      <c r="D582"/>
      <c r="E582"/>
      <c r="F582"/>
      <c r="G582"/>
    </row>
    <row r="583" spans="4:7">
      <c r="D583"/>
      <c r="E583"/>
      <c r="F583"/>
      <c r="G583"/>
    </row>
    <row r="584" spans="4:7">
      <c r="D584"/>
      <c r="E584"/>
      <c r="F584"/>
      <c r="G584"/>
    </row>
    <row r="585" spans="4:7">
      <c r="D585"/>
      <c r="E585"/>
      <c r="F585"/>
      <c r="G585"/>
    </row>
    <row r="586" spans="4:7">
      <c r="D586"/>
      <c r="E586"/>
      <c r="F586"/>
      <c r="G586"/>
    </row>
    <row r="587" spans="4:7">
      <c r="D587"/>
      <c r="E587"/>
      <c r="F587"/>
      <c r="G587"/>
    </row>
    <row r="588" spans="4:7">
      <c r="D588"/>
      <c r="E588"/>
      <c r="F588"/>
      <c r="G588"/>
    </row>
    <row r="589" spans="4:7">
      <c r="D589"/>
      <c r="E589"/>
      <c r="F589"/>
      <c r="G589"/>
    </row>
    <row r="590" spans="4:7">
      <c r="D590"/>
      <c r="E590"/>
      <c r="F590"/>
      <c r="G590"/>
    </row>
    <row r="591" spans="4:7">
      <c r="D591"/>
      <c r="E591"/>
      <c r="F591"/>
      <c r="G591"/>
    </row>
    <row r="592" spans="4:7">
      <c r="D592"/>
      <c r="E592"/>
      <c r="F592"/>
      <c r="G592"/>
    </row>
    <row r="593" spans="4:7">
      <c r="D593"/>
      <c r="E593"/>
      <c r="F593"/>
      <c r="G593"/>
    </row>
    <row r="594" spans="4:7">
      <c r="D594"/>
      <c r="E594"/>
      <c r="F594"/>
      <c r="G594"/>
    </row>
    <row r="595" spans="4:7">
      <c r="D595"/>
      <c r="E595"/>
      <c r="F595"/>
      <c r="G595"/>
    </row>
    <row r="596" spans="4:7">
      <c r="D596"/>
      <c r="E596"/>
      <c r="F596"/>
      <c r="G596"/>
    </row>
    <row r="597" spans="4:7">
      <c r="D597"/>
      <c r="E597"/>
      <c r="F597"/>
      <c r="G597"/>
    </row>
    <row r="598" spans="4:7">
      <c r="D598"/>
      <c r="E598"/>
      <c r="F598"/>
      <c r="G598"/>
    </row>
    <row r="599" spans="4:7">
      <c r="D599"/>
      <c r="E599"/>
      <c r="F599"/>
      <c r="G599"/>
    </row>
    <row r="600" spans="4:7">
      <c r="D600"/>
      <c r="E600"/>
      <c r="F600"/>
      <c r="G600"/>
    </row>
    <row r="601" spans="4:7">
      <c r="D601"/>
      <c r="E601"/>
      <c r="F601"/>
      <c r="G601"/>
    </row>
    <row r="602" spans="4:7">
      <c r="D602"/>
      <c r="E602"/>
      <c r="F602"/>
      <c r="G602"/>
    </row>
    <row r="603" spans="4:7">
      <c r="D603"/>
      <c r="E603"/>
      <c r="F603"/>
      <c r="G603"/>
    </row>
    <row r="604" spans="4:7">
      <c r="D604"/>
      <c r="E604"/>
      <c r="F604"/>
      <c r="G604"/>
    </row>
    <row r="605" spans="4:7">
      <c r="D605"/>
      <c r="E605"/>
      <c r="F605"/>
      <c r="G605"/>
    </row>
    <row r="606" spans="4:7">
      <c r="D606"/>
      <c r="E606"/>
      <c r="F606"/>
      <c r="G606"/>
    </row>
    <row r="607" spans="4:7">
      <c r="D607"/>
      <c r="E607"/>
      <c r="F607"/>
      <c r="G607"/>
    </row>
    <row r="608" spans="4:7">
      <c r="D608"/>
      <c r="E608"/>
      <c r="F608"/>
      <c r="G608"/>
    </row>
    <row r="609" spans="4:7">
      <c r="D609"/>
      <c r="E609"/>
      <c r="F609"/>
      <c r="G609"/>
    </row>
    <row r="610" spans="4:7">
      <c r="D610"/>
      <c r="E610"/>
      <c r="F610"/>
      <c r="G610"/>
    </row>
    <row r="611" spans="4:7">
      <c r="D611"/>
      <c r="E611"/>
      <c r="F611"/>
      <c r="G611"/>
    </row>
    <row r="612" spans="4:7">
      <c r="D612"/>
      <c r="E612"/>
      <c r="F612"/>
      <c r="G612"/>
    </row>
    <row r="613" spans="4:7">
      <c r="D613"/>
      <c r="E613"/>
      <c r="F613"/>
      <c r="G613"/>
    </row>
    <row r="614" spans="4:7">
      <c r="D614"/>
      <c r="E614"/>
      <c r="F614"/>
      <c r="G614"/>
    </row>
    <row r="615" spans="4:7">
      <c r="D615"/>
      <c r="E615"/>
      <c r="F615"/>
      <c r="G615"/>
    </row>
    <row r="616" spans="4:7">
      <c r="D616"/>
      <c r="E616"/>
      <c r="F616"/>
      <c r="G616"/>
    </row>
    <row r="617" spans="4:7">
      <c r="D617"/>
      <c r="E617"/>
      <c r="F617"/>
      <c r="G617"/>
    </row>
    <row r="618" spans="4:7">
      <c r="D618"/>
      <c r="E618"/>
      <c r="F618"/>
      <c r="G618"/>
    </row>
    <row r="619" spans="4:7">
      <c r="D619"/>
      <c r="E619"/>
      <c r="F619"/>
      <c r="G619"/>
    </row>
    <row r="620" spans="4:7">
      <c r="D620"/>
      <c r="E620"/>
      <c r="F620"/>
      <c r="G620"/>
    </row>
    <row r="621" spans="4:7">
      <c r="D621"/>
      <c r="E621"/>
      <c r="F621"/>
      <c r="G621"/>
    </row>
    <row r="622" spans="4:7">
      <c r="D622"/>
      <c r="E622"/>
      <c r="F622"/>
      <c r="G622"/>
    </row>
    <row r="623" spans="4:7">
      <c r="D623"/>
      <c r="E623"/>
      <c r="F623"/>
      <c r="G623"/>
    </row>
    <row r="624" spans="4:7">
      <c r="D624"/>
      <c r="E624"/>
      <c r="F624"/>
      <c r="G624"/>
    </row>
    <row r="625" spans="4:7">
      <c r="D625"/>
      <c r="E625"/>
      <c r="F625"/>
      <c r="G625"/>
    </row>
    <row r="626" spans="4:7">
      <c r="D626"/>
      <c r="E626"/>
      <c r="F626"/>
      <c r="G626"/>
    </row>
    <row r="627" spans="4:7">
      <c r="D627"/>
      <c r="E627"/>
      <c r="F627"/>
      <c r="G627"/>
    </row>
    <row r="628" spans="4:7">
      <c r="D628"/>
      <c r="E628"/>
      <c r="F628"/>
      <c r="G628"/>
    </row>
    <row r="629" spans="4:7">
      <c r="D629"/>
      <c r="E629"/>
      <c r="F629"/>
      <c r="G629"/>
    </row>
    <row r="630" spans="4:7">
      <c r="D630"/>
      <c r="E630"/>
      <c r="F630"/>
      <c r="G630"/>
    </row>
    <row r="631" spans="4:7">
      <c r="D631"/>
      <c r="E631"/>
      <c r="F631"/>
      <c r="G631"/>
    </row>
    <row r="632" spans="4:7">
      <c r="D632"/>
      <c r="E632"/>
      <c r="F632"/>
      <c r="G632"/>
    </row>
    <row r="633" spans="4:7">
      <c r="D633"/>
      <c r="E633"/>
      <c r="F633"/>
      <c r="G633"/>
    </row>
    <row r="634" spans="4:7">
      <c r="D634"/>
      <c r="E634"/>
      <c r="F634"/>
      <c r="G634"/>
    </row>
    <row r="635" spans="4:7">
      <c r="D635"/>
      <c r="E635"/>
      <c r="F635"/>
      <c r="G635"/>
    </row>
    <row r="636" spans="4:7">
      <c r="D636"/>
      <c r="E636"/>
      <c r="F636"/>
      <c r="G636"/>
    </row>
    <row r="637" spans="4:7">
      <c r="D637"/>
      <c r="E637"/>
      <c r="F637"/>
      <c r="G637"/>
    </row>
    <row r="638" spans="4:7">
      <c r="D638"/>
      <c r="E638"/>
      <c r="F638"/>
      <c r="G638"/>
    </row>
    <row r="639" spans="4:7">
      <c r="D639"/>
      <c r="E639"/>
      <c r="F639"/>
      <c r="G639"/>
    </row>
    <row r="640" spans="4:7">
      <c r="D640"/>
      <c r="E640"/>
      <c r="F640"/>
      <c r="G640"/>
    </row>
    <row r="641" spans="4:7">
      <c r="D641"/>
      <c r="E641"/>
      <c r="F641"/>
      <c r="G641"/>
    </row>
    <row r="642" spans="4:7">
      <c r="D642"/>
      <c r="E642"/>
      <c r="F642"/>
      <c r="G642"/>
    </row>
    <row r="643" spans="4:7">
      <c r="D643"/>
      <c r="E643"/>
      <c r="F643"/>
      <c r="G643"/>
    </row>
    <row r="644" spans="4:7">
      <c r="D644"/>
      <c r="E644"/>
      <c r="F644"/>
      <c r="G644"/>
    </row>
    <row r="645" spans="4:7">
      <c r="D645"/>
      <c r="E645"/>
      <c r="F645"/>
      <c r="G645"/>
    </row>
    <row r="646" spans="4:7">
      <c r="D646"/>
      <c r="E646"/>
      <c r="F646"/>
      <c r="G646"/>
    </row>
    <row r="647" spans="4:7">
      <c r="D647"/>
      <c r="E647"/>
      <c r="F647"/>
      <c r="G647"/>
    </row>
    <row r="648" spans="4:7">
      <c r="D648"/>
      <c r="E648"/>
      <c r="F648"/>
      <c r="G648"/>
    </row>
    <row r="649" spans="4:7">
      <c r="D649"/>
      <c r="E649"/>
      <c r="F649"/>
      <c r="G649"/>
    </row>
    <row r="650" spans="4:7">
      <c r="D650"/>
      <c r="E650"/>
      <c r="F650"/>
      <c r="G650"/>
    </row>
    <row r="651" spans="4:7">
      <c r="D651"/>
      <c r="E651"/>
      <c r="F651"/>
      <c r="G651"/>
    </row>
    <row r="652" spans="4:7">
      <c r="D652"/>
      <c r="E652"/>
      <c r="F652"/>
      <c r="G652"/>
    </row>
    <row r="653" spans="4:7">
      <c r="D653"/>
      <c r="E653"/>
      <c r="F653"/>
      <c r="G653"/>
    </row>
    <row r="654" spans="4:7">
      <c r="D654"/>
      <c r="E654"/>
      <c r="F654"/>
      <c r="G654"/>
    </row>
    <row r="655" spans="4:7">
      <c r="D655"/>
      <c r="E655"/>
      <c r="F655"/>
      <c r="G655"/>
    </row>
    <row r="656" spans="4:7">
      <c r="D656"/>
      <c r="E656"/>
      <c r="F656"/>
      <c r="G656"/>
    </row>
    <row r="657" spans="4:7">
      <c r="D657"/>
      <c r="E657"/>
      <c r="F657"/>
      <c r="G657"/>
    </row>
    <row r="658" spans="4:7">
      <c r="D658"/>
      <c r="E658"/>
      <c r="F658"/>
      <c r="G658"/>
    </row>
    <row r="659" spans="4:7">
      <c r="D659"/>
      <c r="E659"/>
      <c r="F659"/>
      <c r="G659"/>
    </row>
    <row r="660" spans="4:7">
      <c r="D660"/>
      <c r="E660"/>
      <c r="F660"/>
      <c r="G660"/>
    </row>
    <row r="661" spans="4:7">
      <c r="D661"/>
      <c r="E661"/>
      <c r="F661"/>
      <c r="G661"/>
    </row>
    <row r="662" spans="4:7">
      <c r="D662"/>
      <c r="E662"/>
      <c r="F662"/>
      <c r="G662"/>
    </row>
    <row r="663" spans="4:7">
      <c r="D663"/>
      <c r="E663"/>
      <c r="F663"/>
      <c r="G663"/>
    </row>
    <row r="664" spans="4:7">
      <c r="D664"/>
      <c r="E664"/>
      <c r="F664"/>
      <c r="G664"/>
    </row>
    <row r="665" spans="4:7">
      <c r="D665"/>
      <c r="E665"/>
      <c r="F665"/>
      <c r="G665"/>
    </row>
    <row r="666" spans="4:7">
      <c r="D666"/>
      <c r="E666"/>
      <c r="F666"/>
      <c r="G666"/>
    </row>
    <row r="667" spans="4:7">
      <c r="D667"/>
      <c r="E667"/>
      <c r="F667"/>
      <c r="G667"/>
    </row>
    <row r="668" spans="4:7">
      <c r="D668"/>
      <c r="E668"/>
      <c r="F668"/>
      <c r="G668"/>
    </row>
    <row r="669" spans="4:7">
      <c r="D669"/>
      <c r="E669"/>
      <c r="F669"/>
      <c r="G669"/>
    </row>
    <row r="670" spans="4:7">
      <c r="D670"/>
      <c r="E670"/>
      <c r="F670"/>
      <c r="G670"/>
    </row>
    <row r="671" spans="4:7">
      <c r="D671"/>
      <c r="E671"/>
      <c r="F671"/>
      <c r="G671"/>
    </row>
    <row r="672" spans="4:7">
      <c r="D672"/>
      <c r="E672"/>
      <c r="F672"/>
      <c r="G672"/>
    </row>
    <row r="673" spans="4:7">
      <c r="D673"/>
      <c r="E673"/>
      <c r="F673"/>
      <c r="G673"/>
    </row>
    <row r="674" spans="4:7">
      <c r="D674"/>
      <c r="E674"/>
      <c r="F674"/>
      <c r="G674"/>
    </row>
    <row r="675" spans="4:7">
      <c r="D675"/>
      <c r="E675"/>
      <c r="F675"/>
      <c r="G675"/>
    </row>
    <row r="676" spans="4:7">
      <c r="D676"/>
      <c r="E676"/>
      <c r="F676"/>
      <c r="G676"/>
    </row>
    <row r="677" spans="4:7">
      <c r="D677"/>
      <c r="E677"/>
      <c r="F677"/>
      <c r="G677"/>
    </row>
    <row r="678" spans="4:7">
      <c r="D678"/>
      <c r="E678"/>
      <c r="F678"/>
      <c r="G678"/>
    </row>
    <row r="679" spans="4:7">
      <c r="D679"/>
      <c r="E679"/>
      <c r="F679"/>
      <c r="G679"/>
    </row>
    <row r="680" spans="4:7">
      <c r="D680"/>
      <c r="E680"/>
      <c r="F680"/>
      <c r="G680"/>
    </row>
    <row r="681" spans="4:7">
      <c r="D681"/>
      <c r="E681"/>
      <c r="F681"/>
      <c r="G681"/>
    </row>
    <row r="682" spans="4:7">
      <c r="D682"/>
      <c r="E682"/>
      <c r="F682"/>
      <c r="G682"/>
    </row>
    <row r="683" spans="4:7">
      <c r="D683"/>
      <c r="E683"/>
      <c r="F683"/>
      <c r="G683"/>
    </row>
    <row r="684" spans="4:7">
      <c r="D684"/>
      <c r="E684"/>
      <c r="F684"/>
      <c r="G684"/>
    </row>
    <row r="685" spans="4:7">
      <c r="D685"/>
      <c r="E685"/>
      <c r="F685"/>
      <c r="G685"/>
    </row>
    <row r="686" spans="4:7">
      <c r="D686"/>
      <c r="E686"/>
      <c r="F686"/>
      <c r="G686"/>
    </row>
    <row r="687" spans="4:7">
      <c r="D687"/>
      <c r="E687"/>
      <c r="F687"/>
      <c r="G687"/>
    </row>
    <row r="688" spans="4:7">
      <c r="D688"/>
      <c r="E688"/>
      <c r="F688"/>
      <c r="G688"/>
    </row>
    <row r="689" spans="4:7">
      <c r="D689"/>
      <c r="E689"/>
      <c r="F689"/>
      <c r="G689"/>
    </row>
    <row r="690" spans="4:7">
      <c r="D690"/>
      <c r="E690"/>
      <c r="F690"/>
      <c r="G690"/>
    </row>
    <row r="691" spans="4:7">
      <c r="D691"/>
      <c r="E691"/>
      <c r="F691"/>
      <c r="G691"/>
    </row>
    <row r="692" spans="4:7">
      <c r="D692"/>
      <c r="E692"/>
      <c r="F692"/>
      <c r="G692"/>
    </row>
    <row r="693" spans="4:7">
      <c r="D693"/>
      <c r="E693"/>
      <c r="F693"/>
      <c r="G693"/>
    </row>
    <row r="694" spans="4:7">
      <c r="D694"/>
      <c r="E694"/>
      <c r="F694"/>
      <c r="G694"/>
    </row>
    <row r="695" spans="4:7">
      <c r="D695"/>
      <c r="E695"/>
      <c r="F695"/>
      <c r="G695"/>
    </row>
    <row r="696" spans="4:7">
      <c r="D696"/>
      <c r="E696"/>
      <c r="F696"/>
      <c r="G696"/>
    </row>
    <row r="697" spans="4:7">
      <c r="D697"/>
      <c r="E697"/>
      <c r="F697"/>
      <c r="G697"/>
    </row>
    <row r="698" spans="4:7">
      <c r="D698"/>
      <c r="E698"/>
      <c r="F698"/>
      <c r="G698"/>
    </row>
    <row r="699" spans="4:7">
      <c r="D699"/>
      <c r="E699"/>
      <c r="F699"/>
      <c r="G699"/>
    </row>
    <row r="700" spans="4:7">
      <c r="D700"/>
      <c r="E700"/>
      <c r="F700"/>
      <c r="G700"/>
    </row>
    <row r="701" spans="4:7">
      <c r="D701"/>
      <c r="E701"/>
      <c r="F701"/>
      <c r="G701"/>
    </row>
    <row r="702" spans="4:7">
      <c r="D702"/>
      <c r="E702"/>
      <c r="F702"/>
      <c r="G702"/>
    </row>
    <row r="703" spans="4:7">
      <c r="D703"/>
      <c r="E703"/>
      <c r="F703"/>
      <c r="G703"/>
    </row>
    <row r="704" spans="4:7">
      <c r="D704"/>
      <c r="E704"/>
      <c r="F704"/>
      <c r="G704"/>
    </row>
    <row r="705" spans="4:7">
      <c r="D705"/>
      <c r="E705"/>
      <c r="F705"/>
      <c r="G705"/>
    </row>
    <row r="706" spans="4:7">
      <c r="D706"/>
      <c r="E706"/>
      <c r="F706"/>
      <c r="G706"/>
    </row>
    <row r="707" spans="4:7">
      <c r="D707"/>
      <c r="E707"/>
      <c r="F707"/>
      <c r="G707"/>
    </row>
    <row r="708" spans="4:7">
      <c r="D708"/>
      <c r="E708"/>
      <c r="F708"/>
      <c r="G708"/>
    </row>
    <row r="709" spans="4:7">
      <c r="D709"/>
      <c r="E709"/>
      <c r="F709"/>
      <c r="G709"/>
    </row>
    <row r="710" spans="4:7">
      <c r="D710"/>
      <c r="E710"/>
      <c r="F710"/>
      <c r="G710"/>
    </row>
    <row r="711" spans="4:7">
      <c r="D711"/>
      <c r="E711"/>
      <c r="F711"/>
      <c r="G711"/>
    </row>
    <row r="712" spans="4:7">
      <c r="D712"/>
      <c r="E712"/>
      <c r="F712"/>
      <c r="G712"/>
    </row>
    <row r="713" spans="4:7">
      <c r="D713"/>
      <c r="E713"/>
      <c r="F713"/>
      <c r="G713"/>
    </row>
    <row r="714" spans="4:7">
      <c r="D714"/>
      <c r="E714"/>
      <c r="F714"/>
      <c r="G714"/>
    </row>
    <row r="715" spans="4:7">
      <c r="D715"/>
      <c r="E715"/>
      <c r="F715"/>
      <c r="G715"/>
    </row>
    <row r="716" spans="4:7">
      <c r="D716"/>
      <c r="E716"/>
      <c r="F716"/>
      <c r="G716"/>
    </row>
    <row r="717" spans="4:7">
      <c r="D717"/>
      <c r="E717"/>
      <c r="F717"/>
      <c r="G717"/>
    </row>
    <row r="718" spans="4:7">
      <c r="D718"/>
      <c r="E718"/>
      <c r="F718"/>
      <c r="G718"/>
    </row>
    <row r="719" spans="4:7">
      <c r="D719"/>
      <c r="E719"/>
      <c r="F719"/>
      <c r="G719"/>
    </row>
    <row r="720" spans="4:7">
      <c r="D720"/>
      <c r="E720"/>
      <c r="F720"/>
      <c r="G720"/>
    </row>
    <row r="721" spans="4:7">
      <c r="D721"/>
      <c r="E721"/>
      <c r="F721"/>
      <c r="G721"/>
    </row>
    <row r="722" spans="4:7">
      <c r="D722"/>
      <c r="E722"/>
      <c r="F722"/>
      <c r="G722"/>
    </row>
    <row r="723" spans="4:7">
      <c r="D723"/>
      <c r="E723"/>
      <c r="F723"/>
      <c r="G723"/>
    </row>
    <row r="724" spans="4:7">
      <c r="D724"/>
      <c r="E724"/>
      <c r="F724"/>
      <c r="G724"/>
    </row>
    <row r="725" spans="4:7">
      <c r="D725"/>
      <c r="E725"/>
      <c r="F725"/>
      <c r="G725"/>
    </row>
    <row r="726" spans="4:7">
      <c r="D726"/>
      <c r="E726"/>
      <c r="F726"/>
      <c r="G726"/>
    </row>
    <row r="727" spans="4:7">
      <c r="D727"/>
      <c r="E727"/>
      <c r="F727"/>
      <c r="G727"/>
    </row>
    <row r="728" spans="4:7">
      <c r="D728"/>
      <c r="E728"/>
      <c r="F728"/>
      <c r="G728"/>
    </row>
    <row r="729" spans="4:7">
      <c r="D729"/>
      <c r="E729"/>
      <c r="F729"/>
      <c r="G729"/>
    </row>
    <row r="730" spans="4:7">
      <c r="D730"/>
      <c r="E730"/>
      <c r="F730"/>
      <c r="G730"/>
    </row>
    <row r="731" spans="4:7">
      <c r="D731"/>
      <c r="E731"/>
      <c r="F731"/>
      <c r="G731"/>
    </row>
    <row r="732" spans="4:7">
      <c r="D732"/>
      <c r="E732"/>
      <c r="F732"/>
      <c r="G732"/>
    </row>
    <row r="733" spans="4:7">
      <c r="D733"/>
      <c r="E733"/>
      <c r="F733"/>
      <c r="G733"/>
    </row>
    <row r="734" spans="4:7">
      <c r="D734"/>
      <c r="E734"/>
      <c r="F734"/>
      <c r="G734"/>
    </row>
    <row r="735" spans="4:7">
      <c r="D735"/>
      <c r="E735"/>
      <c r="F735"/>
      <c r="G735"/>
    </row>
    <row r="736" spans="4:7">
      <c r="D736"/>
      <c r="E736"/>
      <c r="F736"/>
      <c r="G736"/>
    </row>
    <row r="737" spans="4:7">
      <c r="D737"/>
      <c r="E737"/>
      <c r="F737"/>
      <c r="G737"/>
    </row>
    <row r="738" spans="4:7">
      <c r="D738"/>
      <c r="E738"/>
      <c r="F738"/>
      <c r="G738"/>
    </row>
    <row r="739" spans="4:7">
      <c r="D739"/>
      <c r="E739"/>
      <c r="F739"/>
      <c r="G739"/>
    </row>
    <row r="740" spans="4:7">
      <c r="D740"/>
      <c r="E740"/>
      <c r="F740"/>
      <c r="G740"/>
    </row>
    <row r="741" spans="4:7">
      <c r="D741"/>
      <c r="E741"/>
      <c r="F741"/>
      <c r="G741"/>
    </row>
    <row r="742" spans="4:7">
      <c r="D742"/>
      <c r="E742"/>
      <c r="F742"/>
      <c r="G742"/>
    </row>
    <row r="743" spans="4:7">
      <c r="D743"/>
      <c r="E743"/>
      <c r="F743"/>
      <c r="G743"/>
    </row>
    <row r="744" spans="4:7">
      <c r="D744"/>
      <c r="E744"/>
      <c r="F744"/>
      <c r="G744"/>
    </row>
    <row r="745" spans="4:7">
      <c r="D745"/>
      <c r="E745"/>
      <c r="F745"/>
      <c r="G745"/>
    </row>
    <row r="746" spans="4:7">
      <c r="D746"/>
      <c r="E746"/>
      <c r="F746"/>
      <c r="G746"/>
    </row>
    <row r="747" spans="4:7">
      <c r="D747"/>
      <c r="E747"/>
      <c r="F747"/>
      <c r="G747"/>
    </row>
    <row r="748" spans="4:7">
      <c r="D748"/>
      <c r="E748"/>
      <c r="F748"/>
      <c r="G748"/>
    </row>
    <row r="749" spans="4:7">
      <c r="D749"/>
      <c r="E749"/>
      <c r="F749"/>
      <c r="G749"/>
    </row>
    <row r="750" spans="4:7">
      <c r="D750"/>
      <c r="E750"/>
      <c r="F750"/>
      <c r="G750"/>
    </row>
    <row r="751" spans="4:7">
      <c r="D751"/>
      <c r="E751"/>
      <c r="F751"/>
      <c r="G751"/>
    </row>
    <row r="752" spans="4:7">
      <c r="D752"/>
      <c r="E752"/>
      <c r="F752"/>
      <c r="G752"/>
    </row>
    <row r="753" spans="4:7">
      <c r="D753"/>
      <c r="E753"/>
      <c r="F753"/>
      <c r="G753"/>
    </row>
    <row r="754" spans="4:7">
      <c r="D754"/>
      <c r="E754"/>
      <c r="F754"/>
      <c r="G754"/>
    </row>
    <row r="755" spans="4:7">
      <c r="D755"/>
      <c r="E755"/>
      <c r="F755"/>
      <c r="G755"/>
    </row>
    <row r="756" spans="4:7">
      <c r="D756"/>
      <c r="E756"/>
      <c r="F756"/>
      <c r="G756"/>
    </row>
    <row r="757" spans="4:7">
      <c r="D757"/>
      <c r="E757"/>
      <c r="F757"/>
      <c r="G757"/>
    </row>
    <row r="758" spans="4:7">
      <c r="D758"/>
      <c r="E758"/>
      <c r="F758"/>
      <c r="G758"/>
    </row>
    <row r="759" spans="4:7">
      <c r="D759"/>
      <c r="E759"/>
      <c r="F759"/>
      <c r="G759"/>
    </row>
    <row r="760" spans="4:7">
      <c r="D760"/>
      <c r="E760"/>
      <c r="F760"/>
      <c r="G760"/>
    </row>
    <row r="761" spans="4:7">
      <c r="D761"/>
      <c r="E761"/>
      <c r="F761"/>
      <c r="G761"/>
    </row>
    <row r="762" spans="4:7">
      <c r="D762"/>
      <c r="E762"/>
      <c r="F762"/>
      <c r="G762"/>
    </row>
    <row r="763" spans="4:7">
      <c r="D763"/>
      <c r="E763"/>
      <c r="F763"/>
      <c r="G763"/>
    </row>
    <row r="764" spans="4:7">
      <c r="D764"/>
      <c r="E764"/>
      <c r="F764"/>
      <c r="G764"/>
    </row>
    <row r="765" spans="4:7">
      <c r="D765"/>
      <c r="E765"/>
      <c r="F765"/>
      <c r="G765"/>
    </row>
    <row r="766" spans="4:7">
      <c r="D766"/>
      <c r="E766"/>
      <c r="F766"/>
      <c r="G766"/>
    </row>
    <row r="767" spans="4:7">
      <c r="D767"/>
      <c r="E767"/>
      <c r="F767"/>
      <c r="G767"/>
    </row>
    <row r="768" spans="4:7">
      <c r="D768"/>
      <c r="E768"/>
      <c r="F768"/>
      <c r="G768"/>
    </row>
    <row r="769" spans="4:7">
      <c r="D769"/>
      <c r="E769"/>
      <c r="F769"/>
      <c r="G769"/>
    </row>
    <row r="770" spans="4:7">
      <c r="D770"/>
      <c r="E770"/>
      <c r="F770"/>
      <c r="G770"/>
    </row>
    <row r="771" spans="4:7">
      <c r="D771"/>
      <c r="E771"/>
      <c r="F771"/>
      <c r="G771"/>
    </row>
    <row r="772" spans="4:7">
      <c r="D772"/>
      <c r="E772"/>
      <c r="F772"/>
      <c r="G772"/>
    </row>
    <row r="773" spans="4:7">
      <c r="D773"/>
      <c r="E773"/>
      <c r="F773"/>
      <c r="G773"/>
    </row>
    <row r="774" spans="4:7">
      <c r="D774"/>
      <c r="E774"/>
      <c r="F774"/>
      <c r="G774"/>
    </row>
    <row r="775" spans="4:7">
      <c r="D775"/>
      <c r="E775"/>
      <c r="F775"/>
      <c r="G775"/>
    </row>
    <row r="776" spans="4:7">
      <c r="D776"/>
      <c r="E776"/>
      <c r="F776"/>
      <c r="G776"/>
    </row>
    <row r="777" spans="4:7">
      <c r="D777"/>
      <c r="E777"/>
      <c r="F777"/>
      <c r="G777"/>
    </row>
    <row r="778" spans="4:7">
      <c r="D778"/>
      <c r="E778"/>
      <c r="F778"/>
      <c r="G778"/>
    </row>
    <row r="779" spans="4:7">
      <c r="D779"/>
      <c r="E779"/>
      <c r="F779"/>
      <c r="G779"/>
    </row>
    <row r="780" spans="4:7">
      <c r="D780"/>
      <c r="E780"/>
      <c r="F780"/>
      <c r="G780"/>
    </row>
    <row r="781" spans="4:7">
      <c r="D781"/>
      <c r="E781"/>
      <c r="F781"/>
      <c r="G781"/>
    </row>
    <row r="782" spans="4:7">
      <c r="D782"/>
      <c r="E782"/>
      <c r="F782"/>
      <c r="G782"/>
    </row>
    <row r="783" spans="4:7">
      <c r="D783"/>
      <c r="E783"/>
      <c r="F783"/>
      <c r="G783"/>
    </row>
    <row r="784" spans="4:7">
      <c r="D784"/>
      <c r="E784"/>
      <c r="F784"/>
      <c r="G784"/>
    </row>
    <row r="785" spans="4:7">
      <c r="D785"/>
      <c r="E785"/>
      <c r="F785"/>
      <c r="G785"/>
    </row>
    <row r="786" spans="4:7">
      <c r="D786"/>
      <c r="E786"/>
      <c r="F786"/>
      <c r="G786"/>
    </row>
    <row r="787" spans="4:7">
      <c r="D787"/>
      <c r="E787"/>
      <c r="F787"/>
      <c r="G787"/>
    </row>
    <row r="788" spans="4:7">
      <c r="D788"/>
      <c r="E788"/>
      <c r="F788"/>
      <c r="G788"/>
    </row>
    <row r="789" spans="4:7">
      <c r="D789"/>
      <c r="E789"/>
      <c r="F789"/>
      <c r="G789"/>
    </row>
    <row r="790" spans="4:7">
      <c r="D790"/>
      <c r="E790"/>
      <c r="F790"/>
      <c r="G790"/>
    </row>
    <row r="791" spans="4:7">
      <c r="D791"/>
      <c r="E791"/>
      <c r="F791"/>
      <c r="G791"/>
    </row>
    <row r="792" spans="4:7">
      <c r="D792"/>
      <c r="E792"/>
      <c r="F792"/>
      <c r="G792"/>
    </row>
    <row r="793" spans="4:7">
      <c r="D793"/>
      <c r="E793"/>
      <c r="F793"/>
      <c r="G793"/>
    </row>
    <row r="794" spans="4:7">
      <c r="D794"/>
      <c r="E794"/>
      <c r="F794"/>
      <c r="G794"/>
    </row>
    <row r="795" spans="4:7">
      <c r="D795"/>
      <c r="E795"/>
      <c r="F795"/>
      <c r="G795"/>
    </row>
    <row r="796" spans="4:7">
      <c r="D796"/>
      <c r="E796"/>
      <c r="F796"/>
      <c r="G796"/>
    </row>
    <row r="797" spans="4:7">
      <c r="D797"/>
      <c r="E797"/>
      <c r="F797"/>
      <c r="G797"/>
    </row>
    <row r="798" spans="4:7">
      <c r="D798"/>
      <c r="E798"/>
      <c r="F798"/>
      <c r="G798"/>
    </row>
    <row r="799" spans="4:7">
      <c r="D799"/>
      <c r="E799"/>
      <c r="F799"/>
      <c r="G799"/>
    </row>
    <row r="800" spans="4:7">
      <c r="D800"/>
      <c r="E800"/>
      <c r="F800"/>
      <c r="G800"/>
    </row>
    <row r="801" spans="4:7">
      <c r="D801"/>
      <c r="E801"/>
      <c r="F801"/>
      <c r="G801"/>
    </row>
    <row r="802" spans="4:7">
      <c r="D802"/>
      <c r="E802"/>
      <c r="F802"/>
      <c r="G802"/>
    </row>
    <row r="803" spans="4:7">
      <c r="D803"/>
      <c r="E803"/>
      <c r="F803"/>
      <c r="G803"/>
    </row>
    <row r="804" spans="4:7">
      <c r="D804"/>
      <c r="E804"/>
      <c r="F804"/>
      <c r="G804"/>
    </row>
    <row r="805" spans="4:7">
      <c r="D805"/>
      <c r="E805"/>
      <c r="F805"/>
      <c r="G805"/>
    </row>
    <row r="806" spans="4:7">
      <c r="D806"/>
      <c r="E806"/>
      <c r="F806"/>
      <c r="G806"/>
    </row>
    <row r="807" spans="4:7">
      <c r="D807"/>
      <c r="E807"/>
      <c r="F807"/>
      <c r="G807"/>
    </row>
    <row r="808" spans="4:7">
      <c r="D808"/>
      <c r="E808"/>
      <c r="F808"/>
      <c r="G808"/>
    </row>
    <row r="809" spans="4:7">
      <c r="D809"/>
      <c r="E809"/>
      <c r="F809"/>
      <c r="G809"/>
    </row>
    <row r="810" spans="4:7">
      <c r="D810"/>
      <c r="E810"/>
      <c r="F810"/>
      <c r="G810"/>
    </row>
    <row r="811" spans="4:7">
      <c r="D811"/>
      <c r="E811"/>
      <c r="F811"/>
      <c r="G811"/>
    </row>
    <row r="812" spans="4:7">
      <c r="D812"/>
      <c r="E812"/>
      <c r="F812"/>
      <c r="G812"/>
    </row>
    <row r="813" spans="4:7">
      <c r="D813"/>
      <c r="E813"/>
      <c r="F813"/>
      <c r="G813"/>
    </row>
    <row r="814" spans="4:7">
      <c r="D814"/>
      <c r="E814"/>
      <c r="F814"/>
      <c r="G814"/>
    </row>
    <row r="815" spans="4:7">
      <c r="D815"/>
      <c r="E815"/>
      <c r="F815"/>
      <c r="G815"/>
    </row>
    <row r="816" spans="4:7">
      <c r="D816"/>
      <c r="E816"/>
      <c r="F816"/>
      <c r="G816"/>
    </row>
    <row r="817" spans="4:7">
      <c r="D817"/>
      <c r="E817"/>
      <c r="F817"/>
      <c r="G817"/>
    </row>
    <row r="818" spans="4:7">
      <c r="D818"/>
      <c r="E818"/>
      <c r="F818"/>
      <c r="G818"/>
    </row>
    <row r="819" spans="4:7">
      <c r="D819"/>
      <c r="E819"/>
      <c r="F819"/>
      <c r="G819"/>
    </row>
    <row r="820" spans="4:7">
      <c r="D820"/>
      <c r="E820"/>
      <c r="F820"/>
      <c r="G820"/>
    </row>
    <row r="821" spans="4:7">
      <c r="D821"/>
      <c r="E821"/>
      <c r="F821"/>
      <c r="G821"/>
    </row>
    <row r="822" spans="4:7">
      <c r="D822"/>
      <c r="E822"/>
      <c r="F822"/>
      <c r="G822"/>
    </row>
    <row r="823" spans="4:7">
      <c r="D823"/>
      <c r="E823"/>
      <c r="F823"/>
      <c r="G823"/>
    </row>
    <row r="824" spans="4:7">
      <c r="D824"/>
      <c r="E824"/>
      <c r="F824"/>
      <c r="G824"/>
    </row>
    <row r="825" spans="4:7">
      <c r="D825"/>
      <c r="E825"/>
      <c r="F825"/>
      <c r="G825"/>
    </row>
    <row r="826" spans="4:7">
      <c r="D826"/>
      <c r="E826"/>
      <c r="F826"/>
      <c r="G826"/>
    </row>
    <row r="827" spans="4:7">
      <c r="D827"/>
      <c r="E827"/>
      <c r="F827"/>
      <c r="G827"/>
    </row>
    <row r="828" spans="4:7">
      <c r="D828"/>
      <c r="E828"/>
      <c r="F828"/>
      <c r="G828"/>
    </row>
    <row r="829" spans="4:7">
      <c r="D829"/>
      <c r="E829"/>
      <c r="F829"/>
      <c r="G829"/>
    </row>
    <row r="830" spans="4:7">
      <c r="D830"/>
      <c r="E830"/>
      <c r="F830"/>
      <c r="G830"/>
    </row>
    <row r="831" spans="4:7">
      <c r="D831"/>
      <c r="E831"/>
      <c r="F831"/>
      <c r="G831"/>
    </row>
    <row r="832" spans="4:7">
      <c r="D832"/>
      <c r="E832"/>
      <c r="F832"/>
      <c r="G832"/>
    </row>
    <row r="833" spans="4:7">
      <c r="D833"/>
      <c r="E833"/>
      <c r="F833"/>
      <c r="G833"/>
    </row>
    <row r="834" spans="4:7">
      <c r="D834"/>
      <c r="E834"/>
      <c r="F834"/>
      <c r="G834"/>
    </row>
    <row r="835" spans="4:7">
      <c r="D835"/>
      <c r="E835"/>
      <c r="F835"/>
      <c r="G835"/>
    </row>
    <row r="836" spans="4:7">
      <c r="D836"/>
      <c r="E836"/>
      <c r="F836"/>
      <c r="G836"/>
    </row>
    <row r="837" spans="4:7">
      <c r="D837"/>
      <c r="E837"/>
      <c r="F837"/>
      <c r="G837"/>
    </row>
    <row r="838" spans="4:7">
      <c r="D838"/>
      <c r="E838"/>
      <c r="F838"/>
      <c r="G838"/>
    </row>
    <row r="839" spans="4:7">
      <c r="D839"/>
      <c r="E839"/>
      <c r="F839"/>
      <c r="G839"/>
    </row>
    <row r="840" spans="4:7">
      <c r="D840"/>
      <c r="E840"/>
      <c r="F840"/>
      <c r="G840"/>
    </row>
    <row r="841" spans="4:7">
      <c r="D841"/>
      <c r="E841"/>
      <c r="F841"/>
      <c r="G841"/>
    </row>
    <row r="842" spans="4:7">
      <c r="D842"/>
      <c r="E842"/>
      <c r="F842"/>
      <c r="G842"/>
    </row>
    <row r="843" spans="4:7">
      <c r="D843"/>
      <c r="E843"/>
      <c r="F843"/>
      <c r="G843"/>
    </row>
    <row r="844" spans="4:7">
      <c r="D844"/>
      <c r="E844"/>
      <c r="F844"/>
      <c r="G844"/>
    </row>
    <row r="845" spans="4:7">
      <c r="D845"/>
      <c r="E845"/>
      <c r="F845"/>
      <c r="G845"/>
    </row>
    <row r="846" spans="4:7">
      <c r="D846"/>
      <c r="E846"/>
      <c r="F846"/>
      <c r="G846"/>
    </row>
    <row r="847" spans="4:7">
      <c r="D847"/>
      <c r="E847"/>
      <c r="F847"/>
      <c r="G847"/>
    </row>
    <row r="848" spans="4:7">
      <c r="D848"/>
      <c r="E848"/>
      <c r="F848"/>
      <c r="G848"/>
    </row>
    <row r="849" spans="4:7">
      <c r="D849"/>
      <c r="E849"/>
      <c r="F849"/>
      <c r="G849"/>
    </row>
    <row r="850" spans="4:7">
      <c r="D850"/>
      <c r="E850"/>
      <c r="F850"/>
      <c r="G850"/>
    </row>
    <row r="851" spans="4:7">
      <c r="D851"/>
      <c r="E851"/>
      <c r="F851"/>
      <c r="G851"/>
    </row>
    <row r="852" spans="4:7">
      <c r="D852"/>
      <c r="E852"/>
      <c r="F852"/>
      <c r="G852"/>
    </row>
    <row r="853" spans="4:7">
      <c r="D853"/>
      <c r="E853"/>
      <c r="F853"/>
      <c r="G853"/>
    </row>
    <row r="854" spans="4:7">
      <c r="D854"/>
      <c r="E854"/>
      <c r="F854"/>
      <c r="G854"/>
    </row>
    <row r="855" spans="4:7">
      <c r="D855"/>
      <c r="E855"/>
      <c r="F855"/>
      <c r="G855"/>
    </row>
    <row r="856" spans="4:7">
      <c r="D856"/>
      <c r="E856"/>
      <c r="F856"/>
      <c r="G856"/>
    </row>
    <row r="857" spans="4:7">
      <c r="D857"/>
      <c r="E857"/>
      <c r="F857"/>
      <c r="G857"/>
    </row>
    <row r="858" spans="4:7">
      <c r="D858"/>
      <c r="E858"/>
      <c r="F858"/>
      <c r="G858"/>
    </row>
    <row r="859" spans="4:7">
      <c r="D859"/>
      <c r="E859"/>
      <c r="F859"/>
      <c r="G859"/>
    </row>
    <row r="860" spans="4:7">
      <c r="D860"/>
      <c r="E860"/>
      <c r="F860"/>
      <c r="G860"/>
    </row>
    <row r="861" spans="4:7">
      <c r="D861"/>
      <c r="E861"/>
      <c r="F861"/>
      <c r="G861"/>
    </row>
    <row r="862" spans="4:7">
      <c r="D862"/>
      <c r="E862"/>
      <c r="F862"/>
      <c r="G862"/>
    </row>
    <row r="863" spans="4:7">
      <c r="D863"/>
      <c r="E863"/>
      <c r="F863"/>
      <c r="G863"/>
    </row>
    <row r="864" spans="4:7">
      <c r="D864"/>
      <c r="E864"/>
      <c r="F864"/>
      <c r="G864"/>
    </row>
    <row r="865" spans="4:7">
      <c r="D865"/>
      <c r="E865"/>
      <c r="F865"/>
      <c r="G865"/>
    </row>
    <row r="866" spans="4:7">
      <c r="D866"/>
      <c r="E866"/>
      <c r="F866"/>
      <c r="G866"/>
    </row>
    <row r="867" spans="4:7">
      <c r="D867"/>
      <c r="E867"/>
      <c r="F867"/>
      <c r="G867"/>
    </row>
    <row r="868" spans="4:7">
      <c r="D868"/>
      <c r="E868"/>
      <c r="F868"/>
      <c r="G868"/>
    </row>
    <row r="869" spans="4:7">
      <c r="D869"/>
      <c r="E869"/>
      <c r="F869"/>
      <c r="G869"/>
    </row>
    <row r="870" spans="4:7">
      <c r="D870"/>
      <c r="E870"/>
      <c r="F870"/>
      <c r="G870"/>
    </row>
    <row r="871" spans="4:7">
      <c r="D871"/>
      <c r="E871"/>
      <c r="F871"/>
      <c r="G871"/>
    </row>
    <row r="872" spans="4:7">
      <c r="D872"/>
      <c r="E872"/>
      <c r="F872"/>
      <c r="G872"/>
    </row>
    <row r="873" spans="4:7">
      <c r="D873"/>
      <c r="E873"/>
      <c r="F873"/>
      <c r="G873"/>
    </row>
    <row r="874" spans="4:7">
      <c r="D874"/>
      <c r="E874"/>
      <c r="F874"/>
      <c r="G874"/>
    </row>
    <row r="875" spans="4:7">
      <c r="D875"/>
      <c r="E875"/>
      <c r="F875"/>
      <c r="G875"/>
    </row>
    <row r="876" spans="4:7">
      <c r="D876"/>
      <c r="E876"/>
      <c r="F876"/>
      <c r="G876"/>
    </row>
    <row r="877" spans="4:7">
      <c r="D877"/>
      <c r="E877"/>
      <c r="F877"/>
      <c r="G877"/>
    </row>
    <row r="878" spans="4:7">
      <c r="D878"/>
      <c r="E878"/>
      <c r="F878"/>
      <c r="G878"/>
    </row>
    <row r="879" spans="4:7">
      <c r="D879"/>
      <c r="E879"/>
      <c r="F879"/>
      <c r="G879"/>
    </row>
    <row r="880" spans="4:7">
      <c r="D880"/>
      <c r="E880"/>
      <c r="F880"/>
      <c r="G880"/>
    </row>
    <row r="881" spans="4:7">
      <c r="D881"/>
      <c r="E881"/>
      <c r="F881"/>
      <c r="G881"/>
    </row>
    <row r="882" spans="4:7">
      <c r="D882"/>
      <c r="E882"/>
      <c r="F882"/>
      <c r="G882"/>
    </row>
    <row r="883" spans="4:7">
      <c r="D883"/>
      <c r="E883"/>
      <c r="F883"/>
      <c r="G883"/>
    </row>
    <row r="884" spans="4:7">
      <c r="D884"/>
      <c r="E884"/>
      <c r="F884"/>
      <c r="G884"/>
    </row>
    <row r="885" spans="4:7">
      <c r="D885"/>
      <c r="E885"/>
      <c r="F885"/>
      <c r="G885"/>
    </row>
    <row r="886" spans="4:7">
      <c r="D886"/>
      <c r="E886"/>
      <c r="F886"/>
      <c r="G886"/>
    </row>
    <row r="887" spans="4:7">
      <c r="D887"/>
      <c r="E887"/>
      <c r="F887"/>
      <c r="G887"/>
    </row>
    <row r="888" spans="4:7">
      <c r="D888"/>
      <c r="E888"/>
      <c r="F888"/>
      <c r="G888"/>
    </row>
    <row r="889" spans="4:7">
      <c r="D889"/>
      <c r="E889"/>
      <c r="F889"/>
      <c r="G889"/>
    </row>
    <row r="890" spans="4:7">
      <c r="D890"/>
      <c r="E890"/>
      <c r="F890"/>
      <c r="G890"/>
    </row>
    <row r="891" spans="4:7">
      <c r="D891"/>
      <c r="E891"/>
      <c r="F891"/>
      <c r="G891"/>
    </row>
    <row r="892" spans="4:7">
      <c r="D892"/>
      <c r="E892"/>
      <c r="F892"/>
      <c r="G892"/>
    </row>
    <row r="893" spans="4:7">
      <c r="D893"/>
      <c r="E893"/>
      <c r="F893"/>
      <c r="G893"/>
    </row>
    <row r="894" spans="4:7">
      <c r="D894"/>
      <c r="E894"/>
      <c r="F894"/>
      <c r="G894"/>
    </row>
    <row r="895" spans="4:7">
      <c r="D895"/>
      <c r="E895"/>
      <c r="F895"/>
      <c r="G895"/>
    </row>
    <row r="896" spans="4:7">
      <c r="D896"/>
      <c r="E896"/>
      <c r="F896"/>
      <c r="G896"/>
    </row>
    <row r="897" spans="4:7">
      <c r="D897"/>
      <c r="E897"/>
      <c r="F897"/>
      <c r="G897"/>
    </row>
    <row r="898" spans="4:7">
      <c r="D898"/>
      <c r="E898"/>
      <c r="F898"/>
      <c r="G898"/>
    </row>
    <row r="899" spans="4:7">
      <c r="D899"/>
      <c r="E899"/>
      <c r="F899"/>
      <c r="G899"/>
    </row>
    <row r="900" spans="4:7">
      <c r="D900"/>
      <c r="E900"/>
      <c r="F900"/>
      <c r="G900"/>
    </row>
    <row r="901" spans="4:7">
      <c r="D901"/>
      <c r="E901"/>
      <c r="F901"/>
      <c r="G901"/>
    </row>
    <row r="902" spans="4:7">
      <c r="D902"/>
      <c r="E902"/>
      <c r="F902"/>
      <c r="G902"/>
    </row>
    <row r="903" spans="4:7">
      <c r="D903"/>
      <c r="E903"/>
      <c r="F903"/>
      <c r="G903"/>
    </row>
    <row r="904" spans="4:7">
      <c r="D904"/>
      <c r="E904"/>
      <c r="F904"/>
      <c r="G904"/>
    </row>
    <row r="905" spans="4:7">
      <c r="D905"/>
      <c r="E905"/>
      <c r="F905"/>
      <c r="G905"/>
    </row>
    <row r="906" spans="4:7">
      <c r="D906"/>
      <c r="E906"/>
      <c r="F906"/>
      <c r="G906"/>
    </row>
    <row r="907" spans="4:7">
      <c r="D907"/>
      <c r="E907"/>
      <c r="F907"/>
      <c r="G907"/>
    </row>
    <row r="908" spans="4:7">
      <c r="D908"/>
      <c r="E908"/>
      <c r="F908"/>
      <c r="G908"/>
    </row>
    <row r="909" spans="4:7">
      <c r="D909"/>
      <c r="E909"/>
      <c r="F909"/>
      <c r="G909"/>
    </row>
    <row r="910" spans="4:7">
      <c r="D910"/>
      <c r="E910"/>
      <c r="F910"/>
      <c r="G910"/>
    </row>
    <row r="911" spans="4:7">
      <c r="D911"/>
      <c r="E911"/>
      <c r="F911"/>
      <c r="G911"/>
    </row>
    <row r="912" spans="4:7">
      <c r="D912"/>
      <c r="E912"/>
      <c r="F912"/>
      <c r="G912"/>
    </row>
    <row r="913" spans="4:7">
      <c r="D913"/>
      <c r="E913"/>
      <c r="F913"/>
      <c r="G913"/>
    </row>
    <row r="914" spans="4:7">
      <c r="D914"/>
      <c r="E914"/>
      <c r="F914"/>
      <c r="G914"/>
    </row>
    <row r="915" spans="4:7">
      <c r="D915"/>
      <c r="E915"/>
      <c r="F915"/>
      <c r="G915"/>
    </row>
    <row r="916" spans="4:7">
      <c r="D916"/>
      <c r="E916"/>
      <c r="F916"/>
      <c r="G916"/>
    </row>
    <row r="917" spans="4:7">
      <c r="D917"/>
      <c r="E917"/>
      <c r="F917"/>
      <c r="G917"/>
    </row>
    <row r="918" spans="4:7">
      <c r="D918"/>
      <c r="E918"/>
      <c r="F918"/>
      <c r="G918"/>
    </row>
    <row r="919" spans="4:7">
      <c r="D919"/>
      <c r="E919"/>
      <c r="F919"/>
      <c r="G919"/>
    </row>
    <row r="920" spans="4:7">
      <c r="D920"/>
      <c r="E920"/>
      <c r="F920"/>
      <c r="G920"/>
    </row>
    <row r="921" spans="4:7">
      <c r="D921"/>
      <c r="E921"/>
      <c r="F921"/>
      <c r="G921"/>
    </row>
    <row r="922" spans="4:7">
      <c r="D922"/>
      <c r="E922"/>
      <c r="F922"/>
      <c r="G922"/>
    </row>
    <row r="923" spans="4:7">
      <c r="D923"/>
      <c r="E923"/>
      <c r="F923"/>
      <c r="G923"/>
    </row>
    <row r="924" spans="4:7">
      <c r="D924"/>
      <c r="E924"/>
      <c r="F924"/>
      <c r="G924"/>
    </row>
    <row r="925" spans="4:7">
      <c r="D925"/>
      <c r="E925"/>
      <c r="F925"/>
      <c r="G925"/>
    </row>
    <row r="926" spans="4:7">
      <c r="D926"/>
      <c r="E926"/>
      <c r="F926"/>
      <c r="G926"/>
    </row>
    <row r="927" spans="4:7">
      <c r="D927"/>
      <c r="E927"/>
      <c r="F927"/>
      <c r="G927"/>
    </row>
    <row r="928" spans="4:7">
      <c r="D928"/>
      <c r="E928"/>
      <c r="F928"/>
      <c r="G928"/>
    </row>
    <row r="929" spans="4:7">
      <c r="D929"/>
      <c r="E929"/>
      <c r="F929"/>
      <c r="G929"/>
    </row>
    <row r="930" spans="4:7">
      <c r="D930"/>
      <c r="E930"/>
      <c r="F930"/>
      <c r="G930"/>
    </row>
    <row r="931" spans="4:7">
      <c r="D931"/>
      <c r="E931"/>
      <c r="F931"/>
      <c r="G931"/>
    </row>
    <row r="932" spans="4:7">
      <c r="D932"/>
      <c r="E932"/>
      <c r="F932"/>
      <c r="G932"/>
    </row>
    <row r="933" spans="4:7">
      <c r="D933"/>
      <c r="E933"/>
      <c r="F933"/>
      <c r="G933"/>
    </row>
    <row r="934" spans="4:7">
      <c r="D934"/>
      <c r="E934"/>
      <c r="F934"/>
      <c r="G934"/>
    </row>
    <row r="935" spans="4:7">
      <c r="D935"/>
      <c r="E935"/>
      <c r="F935"/>
      <c r="G935"/>
    </row>
    <row r="936" spans="4:7">
      <c r="D936"/>
      <c r="E936"/>
      <c r="F936"/>
      <c r="G936"/>
    </row>
    <row r="937" spans="4:7">
      <c r="D937"/>
      <c r="E937"/>
      <c r="F937"/>
      <c r="G937"/>
    </row>
    <row r="938" spans="4:7">
      <c r="D938"/>
      <c r="E938"/>
      <c r="F938"/>
      <c r="G938"/>
    </row>
    <row r="939" spans="4:7">
      <c r="D939"/>
      <c r="E939"/>
      <c r="F939"/>
      <c r="G939"/>
    </row>
    <row r="940" spans="4:7">
      <c r="D940"/>
      <c r="E940"/>
      <c r="F940"/>
      <c r="G940"/>
    </row>
    <row r="941" spans="4:7">
      <c r="D941"/>
      <c r="E941"/>
      <c r="F941"/>
      <c r="G941"/>
    </row>
    <row r="942" spans="4:7">
      <c r="D942"/>
      <c r="E942"/>
      <c r="F942"/>
      <c r="G942"/>
    </row>
    <row r="943" spans="4:7">
      <c r="D943"/>
      <c r="E943"/>
      <c r="F943"/>
      <c r="G943"/>
    </row>
    <row r="944" spans="4:7">
      <c r="D944"/>
      <c r="E944"/>
      <c r="F944"/>
      <c r="G944"/>
    </row>
    <row r="945" spans="4:7">
      <c r="D945"/>
      <c r="E945"/>
      <c r="F945"/>
      <c r="G945"/>
    </row>
    <row r="946" spans="4:7">
      <c r="D946"/>
      <c r="E946"/>
      <c r="F946"/>
      <c r="G946"/>
    </row>
    <row r="947" spans="4:7">
      <c r="D947"/>
      <c r="E947"/>
      <c r="F947"/>
      <c r="G947"/>
    </row>
    <row r="948" spans="4:7">
      <c r="D948"/>
      <c r="E948"/>
      <c r="F948"/>
      <c r="G948"/>
    </row>
    <row r="949" spans="4:7">
      <c r="D949"/>
      <c r="E949"/>
      <c r="F949"/>
      <c r="G949"/>
    </row>
    <row r="950" spans="4:7">
      <c r="D950"/>
      <c r="E950"/>
      <c r="F950"/>
      <c r="G950"/>
    </row>
    <row r="951" spans="4:7">
      <c r="D951"/>
      <c r="E951"/>
      <c r="F951"/>
      <c r="G951"/>
    </row>
    <row r="952" spans="4:7">
      <c r="D952"/>
      <c r="E952"/>
      <c r="F952"/>
      <c r="G952"/>
    </row>
    <row r="953" spans="4:7">
      <c r="D953"/>
      <c r="E953"/>
      <c r="F953"/>
      <c r="G953"/>
    </row>
    <row r="954" spans="4:7">
      <c r="D954"/>
      <c r="E954"/>
      <c r="F954"/>
      <c r="G954"/>
    </row>
    <row r="955" spans="4:7">
      <c r="D955"/>
      <c r="E955"/>
      <c r="F955"/>
      <c r="G955"/>
    </row>
    <row r="956" spans="4:7">
      <c r="D956"/>
      <c r="E956"/>
      <c r="F956"/>
      <c r="G956"/>
    </row>
    <row r="957" spans="4:7">
      <c r="D957"/>
      <c r="E957"/>
      <c r="F957"/>
      <c r="G957"/>
    </row>
    <row r="958" spans="4:7">
      <c r="D958"/>
      <c r="E958"/>
      <c r="F958"/>
      <c r="G958"/>
    </row>
    <row r="959" spans="4:7">
      <c r="D959"/>
      <c r="E959"/>
      <c r="F959"/>
      <c r="G959"/>
    </row>
    <row r="960" spans="4:7">
      <c r="D960"/>
      <c r="E960"/>
      <c r="F960"/>
      <c r="G960"/>
    </row>
    <row r="961" spans="4:7">
      <c r="D961"/>
      <c r="E961"/>
      <c r="F961"/>
      <c r="G961"/>
    </row>
    <row r="962" spans="4:7">
      <c r="D962"/>
      <c r="E962"/>
      <c r="F962"/>
      <c r="G962"/>
    </row>
    <row r="963" spans="4:7">
      <c r="D963"/>
      <c r="E963"/>
      <c r="F963"/>
      <c r="G963"/>
    </row>
    <row r="964" spans="4:7">
      <c r="D964"/>
      <c r="E964"/>
      <c r="F964"/>
      <c r="G964"/>
    </row>
    <row r="965" spans="4:7">
      <c r="D965"/>
      <c r="E965"/>
      <c r="F965"/>
      <c r="G965"/>
    </row>
    <row r="966" spans="4:7">
      <c r="D966"/>
      <c r="E966"/>
      <c r="F966"/>
      <c r="G966"/>
    </row>
    <row r="967" spans="4:7">
      <c r="D967"/>
      <c r="E967"/>
      <c r="F967"/>
      <c r="G967"/>
    </row>
    <row r="968" spans="4:7">
      <c r="D968"/>
      <c r="E968"/>
      <c r="F968"/>
      <c r="G968"/>
    </row>
    <row r="969" spans="4:7">
      <c r="D969"/>
      <c r="E969"/>
      <c r="F969"/>
      <c r="G969"/>
    </row>
    <row r="970" spans="4:7">
      <c r="D970"/>
      <c r="E970"/>
      <c r="F970"/>
      <c r="G970"/>
    </row>
    <row r="971" spans="4:7">
      <c r="D971"/>
      <c r="E971"/>
      <c r="F971"/>
      <c r="G971"/>
    </row>
    <row r="972" spans="4:7">
      <c r="D972"/>
      <c r="E972"/>
      <c r="F972"/>
      <c r="G972"/>
    </row>
    <row r="973" spans="4:7">
      <c r="D973"/>
      <c r="E973"/>
      <c r="F973"/>
      <c r="G973"/>
    </row>
    <row r="974" spans="4:7">
      <c r="D974"/>
      <c r="E974"/>
      <c r="F974"/>
      <c r="G974"/>
    </row>
    <row r="975" spans="4:7">
      <c r="D975"/>
      <c r="E975"/>
      <c r="F975"/>
      <c r="G975"/>
    </row>
    <row r="976" spans="4:7">
      <c r="D976"/>
      <c r="E976"/>
      <c r="F976"/>
      <c r="G976"/>
    </row>
    <row r="977" spans="4:7">
      <c r="D977"/>
      <c r="E977"/>
      <c r="F977"/>
      <c r="G977"/>
    </row>
    <row r="978" spans="4:7">
      <c r="D978"/>
      <c r="E978"/>
      <c r="F978"/>
      <c r="G978"/>
    </row>
    <row r="979" spans="4:7">
      <c r="D979"/>
      <c r="E979"/>
      <c r="F979"/>
      <c r="G979"/>
    </row>
    <row r="980" spans="4:7">
      <c r="D980"/>
      <c r="E980"/>
      <c r="F980"/>
      <c r="G980"/>
    </row>
    <row r="981" spans="4:7">
      <c r="D981"/>
      <c r="E981"/>
      <c r="F981"/>
      <c r="G981"/>
    </row>
    <row r="982" spans="4:7">
      <c r="D982"/>
      <c r="E982"/>
      <c r="F982"/>
      <c r="G982"/>
    </row>
    <row r="983" spans="4:7">
      <c r="D983"/>
      <c r="E983"/>
      <c r="F983"/>
      <c r="G983"/>
    </row>
    <row r="984" spans="4:7">
      <c r="D984"/>
      <c r="E984"/>
      <c r="F984"/>
      <c r="G984"/>
    </row>
    <row r="985" spans="4:7">
      <c r="D985"/>
      <c r="E985"/>
      <c r="F985"/>
      <c r="G985"/>
    </row>
    <row r="986" spans="4:7">
      <c r="D986"/>
      <c r="E986"/>
      <c r="F986"/>
      <c r="G986"/>
    </row>
    <row r="987" spans="4:7">
      <c r="D987"/>
      <c r="E987"/>
      <c r="F987"/>
      <c r="G987"/>
    </row>
    <row r="988" spans="4:7">
      <c r="D988"/>
      <c r="E988"/>
      <c r="F988"/>
      <c r="G988"/>
    </row>
    <row r="989" spans="4:7">
      <c r="D989"/>
      <c r="E989"/>
      <c r="F989"/>
      <c r="G989"/>
    </row>
    <row r="990" spans="4:7">
      <c r="D990"/>
      <c r="E990"/>
      <c r="F990"/>
      <c r="G990"/>
    </row>
    <row r="991" spans="4:7">
      <c r="D991"/>
      <c r="E991"/>
      <c r="F991"/>
      <c r="G991"/>
    </row>
    <row r="992" spans="4:7">
      <c r="D992"/>
      <c r="E992"/>
      <c r="F992"/>
      <c r="G992"/>
    </row>
    <row r="993" spans="4:7">
      <c r="D993"/>
      <c r="E993"/>
      <c r="F993"/>
      <c r="G993"/>
    </row>
    <row r="994" spans="4:7">
      <c r="D994"/>
      <c r="E994"/>
      <c r="F994"/>
      <c r="G994"/>
    </row>
    <row r="995" spans="4:7">
      <c r="D995"/>
      <c r="E995"/>
      <c r="F995"/>
      <c r="G995"/>
    </row>
    <row r="996" spans="4:7">
      <c r="D996"/>
      <c r="E996"/>
      <c r="F996"/>
      <c r="G996"/>
    </row>
    <row r="997" spans="4:7">
      <c r="D997"/>
      <c r="E997"/>
      <c r="F997"/>
      <c r="G997"/>
    </row>
    <row r="998" spans="4:7">
      <c r="D998"/>
      <c r="E998"/>
      <c r="F998"/>
      <c r="G998"/>
    </row>
    <row r="999" spans="4:7">
      <c r="D999"/>
      <c r="E999"/>
      <c r="F999"/>
      <c r="G999"/>
    </row>
    <row r="1000" spans="4:7">
      <c r="D1000"/>
      <c r="E1000"/>
      <c r="F1000"/>
      <c r="G1000"/>
    </row>
    <row r="1001" spans="4:7">
      <c r="D1001"/>
      <c r="E1001"/>
      <c r="F1001"/>
      <c r="G1001"/>
    </row>
    <row r="1002" spans="4:7">
      <c r="D1002"/>
      <c r="E1002"/>
      <c r="F1002"/>
      <c r="G1002"/>
    </row>
    <row r="1003" spans="4:7">
      <c r="D1003"/>
      <c r="E1003"/>
      <c r="F1003"/>
      <c r="G1003"/>
    </row>
    <row r="1004" spans="4:7">
      <c r="D1004"/>
      <c r="E1004"/>
      <c r="F1004"/>
      <c r="G1004"/>
    </row>
    <row r="1005" spans="4:7">
      <c r="D1005"/>
      <c r="E1005"/>
      <c r="F1005"/>
      <c r="G1005"/>
    </row>
    <row r="1006" spans="4:7">
      <c r="D1006"/>
      <c r="E1006"/>
      <c r="F1006"/>
      <c r="G1006"/>
    </row>
    <row r="1007" spans="4:7">
      <c r="D1007"/>
      <c r="E1007"/>
      <c r="F1007"/>
      <c r="G1007"/>
    </row>
    <row r="1008" spans="4:7">
      <c r="D1008"/>
      <c r="E1008"/>
      <c r="F1008"/>
      <c r="G1008"/>
    </row>
    <row r="1009" spans="4:7">
      <c r="D1009"/>
      <c r="E1009"/>
      <c r="F1009"/>
      <c r="G1009"/>
    </row>
    <row r="1010" spans="4:7">
      <c r="D1010"/>
      <c r="E1010"/>
      <c r="F1010"/>
      <c r="G1010"/>
    </row>
    <row r="1011" spans="4:7">
      <c r="D1011"/>
      <c r="E1011"/>
      <c r="F1011"/>
      <c r="G1011"/>
    </row>
    <row r="1012" spans="4:7">
      <c r="D1012"/>
      <c r="E1012"/>
      <c r="F1012"/>
      <c r="G1012"/>
    </row>
    <row r="1013" spans="4:7">
      <c r="D1013"/>
      <c r="E1013"/>
      <c r="F1013"/>
      <c r="G1013"/>
    </row>
    <row r="1014" spans="4:7">
      <c r="D1014"/>
      <c r="E1014"/>
      <c r="F1014"/>
      <c r="G1014"/>
    </row>
    <row r="1015" spans="4:7">
      <c r="D1015"/>
      <c r="E1015"/>
      <c r="F1015"/>
      <c r="G1015"/>
    </row>
    <row r="1016" spans="4:7">
      <c r="D1016"/>
      <c r="E1016"/>
      <c r="F1016"/>
      <c r="G1016"/>
    </row>
    <row r="1017" spans="4:7">
      <c r="D1017"/>
      <c r="E1017"/>
      <c r="F1017"/>
      <c r="G1017"/>
    </row>
    <row r="1018" spans="4:7">
      <c r="D1018"/>
      <c r="E1018"/>
      <c r="F1018"/>
      <c r="G1018"/>
    </row>
    <row r="1019" spans="4:7">
      <c r="D1019"/>
      <c r="E1019"/>
      <c r="F1019"/>
      <c r="G1019"/>
    </row>
    <row r="1020" spans="4:7">
      <c r="D1020"/>
      <c r="E1020"/>
      <c r="F1020"/>
      <c r="G1020"/>
    </row>
    <row r="1021" spans="4:7">
      <c r="D1021"/>
      <c r="E1021"/>
      <c r="F1021"/>
      <c r="G1021"/>
    </row>
    <row r="1022" spans="4:7">
      <c r="D1022"/>
      <c r="E1022"/>
      <c r="F1022"/>
      <c r="G1022"/>
    </row>
    <row r="1023" spans="4:7">
      <c r="D1023"/>
      <c r="E1023"/>
      <c r="F1023"/>
      <c r="G1023"/>
    </row>
    <row r="1024" spans="4:7">
      <c r="D1024"/>
      <c r="E1024"/>
      <c r="F1024"/>
      <c r="G1024"/>
    </row>
    <row r="1025" spans="4:7">
      <c r="D1025"/>
      <c r="E1025"/>
      <c r="F1025"/>
      <c r="G1025"/>
    </row>
    <row r="1026" spans="4:7">
      <c r="D1026"/>
      <c r="E1026"/>
      <c r="F1026"/>
      <c r="G1026"/>
    </row>
    <row r="1027" spans="4:7">
      <c r="D1027"/>
      <c r="E1027"/>
      <c r="F1027"/>
      <c r="G1027"/>
    </row>
    <row r="1028" spans="4:7">
      <c r="D1028"/>
      <c r="E1028"/>
      <c r="F1028"/>
      <c r="G1028"/>
    </row>
    <row r="1029" spans="4:7">
      <c r="D1029"/>
      <c r="E1029"/>
      <c r="F1029"/>
      <c r="G1029"/>
    </row>
    <row r="1030" spans="4:7">
      <c r="D1030"/>
      <c r="E1030"/>
      <c r="F1030"/>
      <c r="G1030"/>
    </row>
    <row r="1031" spans="4:7">
      <c r="D1031"/>
      <c r="E1031"/>
      <c r="F1031"/>
      <c r="G1031"/>
    </row>
    <row r="1032" spans="4:7">
      <c r="D1032"/>
      <c r="E1032"/>
      <c r="F1032"/>
      <c r="G1032"/>
    </row>
    <row r="1033" spans="4:7">
      <c r="D1033"/>
      <c r="E1033"/>
      <c r="F1033"/>
      <c r="G1033"/>
    </row>
    <row r="1034" spans="4:7">
      <c r="D1034"/>
      <c r="E1034"/>
      <c r="F1034"/>
      <c r="G1034"/>
    </row>
    <row r="1035" spans="4:7">
      <c r="D1035"/>
      <c r="E1035"/>
      <c r="F1035"/>
      <c r="G1035"/>
    </row>
    <row r="1036" spans="4:7">
      <c r="D1036"/>
      <c r="E1036"/>
      <c r="F1036"/>
      <c r="G1036"/>
    </row>
    <row r="1037" spans="4:7">
      <c r="D1037"/>
      <c r="E1037"/>
      <c r="F1037"/>
      <c r="G1037"/>
    </row>
    <row r="1038" spans="4:7">
      <c r="D1038"/>
      <c r="E1038"/>
      <c r="F1038"/>
      <c r="G1038"/>
    </row>
    <row r="1039" spans="4:7">
      <c r="D1039"/>
      <c r="E1039"/>
      <c r="F1039"/>
      <c r="G1039"/>
    </row>
    <row r="1040" spans="4:7">
      <c r="D1040"/>
      <c r="E1040"/>
      <c r="F1040"/>
      <c r="G1040"/>
    </row>
    <row r="1041" spans="4:7">
      <c r="D1041"/>
      <c r="E1041"/>
      <c r="F1041"/>
      <c r="G1041"/>
    </row>
    <row r="1042" spans="4:7">
      <c r="D1042"/>
      <c r="E1042"/>
      <c r="F1042"/>
      <c r="G1042"/>
    </row>
    <row r="1043" spans="4:7">
      <c r="D1043"/>
      <c r="E1043"/>
      <c r="F1043"/>
      <c r="G1043"/>
    </row>
    <row r="1044" spans="4:7">
      <c r="D1044"/>
      <c r="E1044"/>
      <c r="F1044"/>
      <c r="G1044"/>
    </row>
    <row r="1045" spans="4:7">
      <c r="D1045"/>
      <c r="E1045"/>
      <c r="F1045"/>
      <c r="G1045"/>
    </row>
    <row r="1046" spans="4:7">
      <c r="D1046"/>
      <c r="E1046"/>
      <c r="F1046"/>
      <c r="G1046"/>
    </row>
    <row r="1047" spans="4:7">
      <c r="D1047"/>
      <c r="E1047"/>
      <c r="F1047"/>
      <c r="G1047"/>
    </row>
    <row r="1048" spans="4:7">
      <c r="D1048"/>
      <c r="E1048"/>
      <c r="F1048"/>
      <c r="G1048"/>
    </row>
    <row r="1049" spans="4:7">
      <c r="D1049"/>
      <c r="E1049"/>
      <c r="F1049"/>
      <c r="G1049"/>
    </row>
    <row r="1050" spans="4:7">
      <c r="D1050"/>
      <c r="E1050"/>
      <c r="F1050"/>
      <c r="G1050"/>
    </row>
    <row r="1051" spans="4:7">
      <c r="D1051"/>
      <c r="E1051"/>
      <c r="F1051"/>
      <c r="G1051"/>
    </row>
    <row r="1052" spans="4:7">
      <c r="D1052"/>
      <c r="E1052"/>
      <c r="F1052"/>
      <c r="G1052"/>
    </row>
    <row r="1053" spans="4:7">
      <c r="D1053"/>
      <c r="E1053"/>
      <c r="F1053"/>
      <c r="G1053"/>
    </row>
    <row r="1054" spans="4:7">
      <c r="D1054"/>
      <c r="E1054"/>
      <c r="F1054"/>
      <c r="G1054"/>
    </row>
    <row r="1055" spans="4:7">
      <c r="D1055"/>
      <c r="E1055"/>
      <c r="F1055"/>
      <c r="G1055"/>
    </row>
    <row r="1056" spans="4:7">
      <c r="D1056"/>
      <c r="E1056"/>
      <c r="F1056"/>
      <c r="G1056"/>
    </row>
    <row r="1057" spans="4:7">
      <c r="D1057"/>
      <c r="E1057"/>
      <c r="F1057"/>
      <c r="G1057"/>
    </row>
    <row r="1058" spans="4:7">
      <c r="D1058"/>
      <c r="E1058"/>
      <c r="F1058"/>
      <c r="G1058"/>
    </row>
    <row r="1059" spans="4:7">
      <c r="D1059"/>
      <c r="E1059"/>
      <c r="F1059"/>
      <c r="G1059"/>
    </row>
    <row r="1060" spans="4:7">
      <c r="D1060"/>
      <c r="E1060"/>
      <c r="F1060"/>
      <c r="G1060"/>
    </row>
    <row r="1061" spans="4:7">
      <c r="D1061"/>
      <c r="E1061"/>
      <c r="F1061"/>
      <c r="G1061"/>
    </row>
    <row r="1062" spans="4:7">
      <c r="D1062"/>
      <c r="E1062"/>
      <c r="F1062"/>
      <c r="G1062"/>
    </row>
    <row r="1063" spans="4:7">
      <c r="D1063"/>
      <c r="E1063"/>
      <c r="F1063"/>
      <c r="G1063"/>
    </row>
    <row r="1064" spans="4:7">
      <c r="D1064"/>
      <c r="E1064"/>
      <c r="F1064"/>
      <c r="G1064"/>
    </row>
    <row r="1065" spans="4:7">
      <c r="D1065"/>
      <c r="E1065"/>
      <c r="F1065"/>
      <c r="G1065"/>
    </row>
    <row r="1066" spans="4:7">
      <c r="D1066"/>
      <c r="E1066"/>
      <c r="F1066"/>
      <c r="G1066"/>
    </row>
    <row r="1067" spans="4:7">
      <c r="D1067"/>
      <c r="E1067"/>
      <c r="F1067"/>
      <c r="G1067"/>
    </row>
    <row r="1068" spans="4:7">
      <c r="D1068"/>
      <c r="E1068"/>
      <c r="F1068"/>
      <c r="G1068"/>
    </row>
    <row r="1069" spans="4:7">
      <c r="D1069"/>
      <c r="E1069"/>
      <c r="F1069"/>
      <c r="G1069"/>
    </row>
    <row r="1070" spans="4:7">
      <c r="D1070"/>
      <c r="E1070"/>
      <c r="F1070"/>
      <c r="G1070"/>
    </row>
    <row r="1071" spans="4:7">
      <c r="D1071"/>
      <c r="E1071"/>
      <c r="F1071"/>
      <c r="G1071"/>
    </row>
    <row r="1072" spans="4:7">
      <c r="D1072"/>
      <c r="E1072"/>
      <c r="F1072"/>
      <c r="G1072"/>
    </row>
    <row r="1073" spans="4:7">
      <c r="D1073"/>
      <c r="E1073"/>
      <c r="F1073"/>
      <c r="G1073"/>
    </row>
    <row r="1074" spans="4:7">
      <c r="D1074"/>
      <c r="E1074"/>
      <c r="F1074"/>
      <c r="G1074"/>
    </row>
    <row r="1075" spans="4:7">
      <c r="D1075"/>
      <c r="E1075"/>
      <c r="F1075"/>
      <c r="G1075"/>
    </row>
    <row r="1076" spans="4:7">
      <c r="D1076"/>
      <c r="E1076"/>
      <c r="F1076"/>
      <c r="G1076"/>
    </row>
    <row r="1077" spans="4:7">
      <c r="D1077"/>
      <c r="E1077"/>
      <c r="F1077"/>
      <c r="G1077"/>
    </row>
    <row r="1078" spans="4:7">
      <c r="D1078"/>
      <c r="E1078"/>
      <c r="F1078"/>
      <c r="G1078"/>
    </row>
    <row r="1079" spans="4:7">
      <c r="D1079"/>
      <c r="E1079"/>
      <c r="F1079"/>
      <c r="G1079"/>
    </row>
    <row r="1080" spans="4:7">
      <c r="D1080"/>
      <c r="E1080"/>
      <c r="F1080"/>
      <c r="G1080"/>
    </row>
    <row r="1081" spans="4:7">
      <c r="D1081"/>
      <c r="E1081"/>
      <c r="F1081"/>
      <c r="G1081"/>
    </row>
    <row r="1082" spans="4:7">
      <c r="D1082"/>
      <c r="E1082"/>
      <c r="F1082"/>
      <c r="G1082"/>
    </row>
    <row r="1083" spans="4:7">
      <c r="D1083"/>
      <c r="E1083"/>
      <c r="F1083"/>
      <c r="G1083"/>
    </row>
    <row r="1084" spans="4:7">
      <c r="D1084"/>
      <c r="E1084"/>
      <c r="F1084"/>
      <c r="G1084"/>
    </row>
    <row r="1085" spans="4:7">
      <c r="D1085"/>
      <c r="E1085"/>
      <c r="F1085"/>
      <c r="G1085"/>
    </row>
    <row r="1086" spans="4:7">
      <c r="D1086"/>
      <c r="E1086"/>
      <c r="F1086"/>
      <c r="G1086"/>
    </row>
    <row r="1087" spans="4:7">
      <c r="D1087"/>
      <c r="E1087"/>
      <c r="F1087"/>
      <c r="G1087"/>
    </row>
    <row r="1088" spans="4:7">
      <c r="D1088"/>
      <c r="E1088"/>
      <c r="F1088"/>
      <c r="G1088"/>
    </row>
    <row r="1089" spans="4:7">
      <c r="D1089"/>
      <c r="E1089"/>
      <c r="F1089"/>
      <c r="G1089"/>
    </row>
    <row r="1090" spans="4:7">
      <c r="D1090"/>
      <c r="E1090"/>
      <c r="F1090"/>
      <c r="G1090"/>
    </row>
    <row r="1091" spans="4:7">
      <c r="D1091"/>
      <c r="E1091"/>
      <c r="F1091"/>
      <c r="G1091"/>
    </row>
    <row r="1092" spans="4:7">
      <c r="D1092"/>
      <c r="E1092"/>
      <c r="F1092"/>
      <c r="G1092"/>
    </row>
    <row r="1093" spans="4:7">
      <c r="D1093"/>
      <c r="E1093"/>
      <c r="F1093"/>
      <c r="G1093"/>
    </row>
    <row r="1094" spans="4:7">
      <c r="D1094"/>
      <c r="E1094"/>
      <c r="F1094"/>
      <c r="G1094"/>
    </row>
    <row r="1095" spans="4:7">
      <c r="D1095"/>
      <c r="E1095"/>
      <c r="F1095"/>
      <c r="G1095"/>
    </row>
    <row r="1096" spans="4:7">
      <c r="D1096"/>
      <c r="E1096"/>
      <c r="F1096"/>
      <c r="G1096"/>
    </row>
    <row r="1097" spans="4:7">
      <c r="D1097"/>
      <c r="E1097"/>
      <c r="F1097"/>
      <c r="G1097"/>
    </row>
    <row r="1098" spans="4:7">
      <c r="D1098"/>
      <c r="E1098"/>
      <c r="F1098"/>
      <c r="G1098"/>
    </row>
    <row r="1099" spans="4:7">
      <c r="D1099"/>
      <c r="E1099"/>
      <c r="F1099"/>
      <c r="G1099"/>
    </row>
    <row r="1100" spans="4:7">
      <c r="D1100"/>
      <c r="E1100"/>
      <c r="F1100"/>
      <c r="G1100"/>
    </row>
    <row r="1101" spans="4:7">
      <c r="D1101"/>
      <c r="E1101"/>
      <c r="F1101"/>
      <c r="G1101"/>
    </row>
    <row r="1102" spans="4:7">
      <c r="D1102"/>
      <c r="E1102"/>
      <c r="F1102"/>
      <c r="G1102"/>
    </row>
    <row r="1103" spans="4:7">
      <c r="D1103"/>
      <c r="E1103"/>
      <c r="F1103"/>
      <c r="G1103"/>
    </row>
    <row r="1104" spans="4:7">
      <c r="D1104"/>
      <c r="E1104"/>
      <c r="F1104"/>
      <c r="G1104"/>
    </row>
    <row r="1105" spans="4:7">
      <c r="D1105"/>
      <c r="E1105"/>
      <c r="F1105"/>
      <c r="G1105"/>
    </row>
    <row r="1106" spans="4:7">
      <c r="D1106"/>
      <c r="E1106"/>
      <c r="F1106"/>
      <c r="G1106"/>
    </row>
    <row r="1107" spans="4:7">
      <c r="D1107"/>
      <c r="E1107"/>
      <c r="F1107"/>
      <c r="G1107"/>
    </row>
    <row r="1108" spans="4:7">
      <c r="D1108"/>
      <c r="E1108"/>
      <c r="F1108"/>
      <c r="G1108"/>
    </row>
    <row r="1109" spans="4:7">
      <c r="D1109"/>
      <c r="E1109"/>
      <c r="F1109"/>
      <c r="G1109"/>
    </row>
    <row r="1110" spans="4:7">
      <c r="D1110"/>
      <c r="E1110"/>
      <c r="F1110"/>
      <c r="G1110"/>
    </row>
    <row r="1111" spans="4:7">
      <c r="D1111"/>
      <c r="E1111"/>
      <c r="F1111"/>
      <c r="G1111"/>
    </row>
    <row r="1112" spans="4:7">
      <c r="D1112"/>
      <c r="E1112"/>
      <c r="F1112"/>
      <c r="G1112"/>
    </row>
    <row r="1113" spans="4:7">
      <c r="D1113"/>
      <c r="E1113"/>
      <c r="F1113"/>
      <c r="G1113"/>
    </row>
    <row r="1114" spans="4:7">
      <c r="D1114"/>
      <c r="E1114"/>
      <c r="F1114"/>
      <c r="G1114"/>
    </row>
    <row r="1115" spans="4:7">
      <c r="D1115"/>
      <c r="E1115"/>
      <c r="F1115"/>
      <c r="G1115"/>
    </row>
    <row r="1116" spans="4:7">
      <c r="D1116"/>
      <c r="E1116"/>
      <c r="F1116"/>
      <c r="G1116"/>
    </row>
    <row r="1117" spans="4:7">
      <c r="D1117"/>
      <c r="E1117"/>
      <c r="F1117"/>
      <c r="G1117"/>
    </row>
    <row r="1118" spans="4:7">
      <c r="D1118"/>
      <c r="E1118"/>
      <c r="F1118"/>
      <c r="G1118"/>
    </row>
    <row r="1119" spans="4:7">
      <c r="D1119"/>
      <c r="E1119"/>
      <c r="F1119"/>
      <c r="G1119"/>
    </row>
    <row r="1120" spans="4:7">
      <c r="D1120"/>
      <c r="E1120"/>
      <c r="F1120"/>
      <c r="G1120"/>
    </row>
    <row r="1121" spans="4:7">
      <c r="D1121"/>
      <c r="E1121"/>
      <c r="F1121"/>
      <c r="G1121"/>
    </row>
    <row r="1122" spans="4:7">
      <c r="D1122"/>
      <c r="E1122"/>
      <c r="F1122"/>
      <c r="G1122"/>
    </row>
    <row r="1123" spans="4:7">
      <c r="D1123"/>
      <c r="E1123"/>
      <c r="F1123"/>
      <c r="G1123"/>
    </row>
    <row r="1124" spans="4:7">
      <c r="D1124"/>
      <c r="E1124"/>
      <c r="F1124"/>
      <c r="G1124"/>
    </row>
    <row r="1125" spans="4:7">
      <c r="D1125"/>
      <c r="E1125"/>
      <c r="F1125"/>
      <c r="G1125"/>
    </row>
    <row r="1126" spans="4:7">
      <c r="D1126"/>
      <c r="E1126"/>
      <c r="F1126"/>
      <c r="G1126"/>
    </row>
    <row r="1127" spans="4:7">
      <c r="D1127"/>
      <c r="E1127"/>
      <c r="F1127"/>
      <c r="G1127"/>
    </row>
    <row r="1128" spans="4:7">
      <c r="D1128"/>
      <c r="E1128"/>
      <c r="F1128"/>
      <c r="G1128"/>
    </row>
    <row r="1129" spans="4:7">
      <c r="D1129"/>
      <c r="E1129"/>
      <c r="F1129"/>
      <c r="G1129"/>
    </row>
    <row r="1130" spans="4:7">
      <c r="D1130"/>
      <c r="E1130"/>
      <c r="F1130"/>
      <c r="G1130"/>
    </row>
    <row r="1131" spans="4:7">
      <c r="D1131"/>
      <c r="E1131"/>
      <c r="F1131"/>
      <c r="G1131"/>
    </row>
    <row r="1132" spans="4:7">
      <c r="D1132"/>
      <c r="E1132"/>
      <c r="F1132"/>
      <c r="G1132"/>
    </row>
    <row r="1133" spans="4:7">
      <c r="D1133"/>
      <c r="E1133"/>
      <c r="F1133"/>
      <c r="G1133"/>
    </row>
    <row r="1134" spans="4:7">
      <c r="D1134"/>
      <c r="E1134"/>
      <c r="F1134"/>
      <c r="G1134"/>
    </row>
    <row r="1135" spans="4:7">
      <c r="D1135"/>
      <c r="E1135"/>
      <c r="F1135"/>
      <c r="G1135"/>
    </row>
    <row r="1136" spans="4:7">
      <c r="D1136"/>
      <c r="E1136"/>
      <c r="F1136"/>
      <c r="G1136"/>
    </row>
    <row r="1137" spans="4:7">
      <c r="D1137"/>
      <c r="E1137"/>
      <c r="F1137"/>
      <c r="G1137"/>
    </row>
    <row r="1138" spans="4:7">
      <c r="D1138"/>
      <c r="E1138"/>
      <c r="F1138"/>
      <c r="G1138"/>
    </row>
    <row r="1139" spans="4:7">
      <c r="D1139"/>
      <c r="E1139"/>
      <c r="F1139"/>
      <c r="G1139"/>
    </row>
    <row r="1140" spans="4:7">
      <c r="D1140"/>
      <c r="E1140"/>
      <c r="F1140"/>
      <c r="G1140"/>
    </row>
    <row r="1141" spans="4:7">
      <c r="D1141"/>
      <c r="E1141"/>
      <c r="F1141"/>
      <c r="G1141"/>
    </row>
    <row r="1142" spans="4:7">
      <c r="D1142"/>
      <c r="E1142"/>
      <c r="F1142"/>
      <c r="G1142"/>
    </row>
    <row r="1143" spans="4:7">
      <c r="D1143"/>
      <c r="E1143"/>
      <c r="F1143"/>
      <c r="G1143"/>
    </row>
    <row r="1144" spans="4:7">
      <c r="D1144"/>
      <c r="E1144"/>
      <c r="F1144"/>
      <c r="G1144"/>
    </row>
    <row r="1145" spans="4:7">
      <c r="D1145"/>
      <c r="E1145"/>
      <c r="F1145"/>
      <c r="G1145"/>
    </row>
    <row r="1146" spans="4:7">
      <c r="D1146"/>
      <c r="E1146"/>
      <c r="F1146"/>
      <c r="G1146"/>
    </row>
    <row r="1147" spans="4:7">
      <c r="D1147"/>
      <c r="E1147"/>
      <c r="F1147"/>
      <c r="G1147"/>
    </row>
    <row r="1148" spans="4:7">
      <c r="D1148"/>
      <c r="E1148"/>
      <c r="F1148"/>
      <c r="G1148"/>
    </row>
    <row r="1149" spans="4:7">
      <c r="D1149"/>
      <c r="E1149"/>
      <c r="F1149"/>
      <c r="G1149"/>
    </row>
    <row r="1150" spans="4:7">
      <c r="D1150"/>
      <c r="E1150"/>
      <c r="F1150"/>
      <c r="G1150"/>
    </row>
    <row r="1151" spans="4:7">
      <c r="D1151"/>
      <c r="E1151"/>
      <c r="F1151"/>
      <c r="G1151"/>
    </row>
    <row r="1152" spans="4:7">
      <c r="D1152"/>
      <c r="E1152"/>
      <c r="F1152"/>
      <c r="G1152"/>
    </row>
    <row r="1153" spans="4:7">
      <c r="D1153"/>
      <c r="E1153"/>
      <c r="F1153"/>
      <c r="G1153"/>
    </row>
    <row r="1154" spans="4:7">
      <c r="D1154"/>
      <c r="E1154"/>
      <c r="F1154"/>
      <c r="G1154"/>
    </row>
    <row r="1155" spans="4:7">
      <c r="D1155"/>
      <c r="E1155"/>
      <c r="F1155"/>
      <c r="G1155"/>
    </row>
    <row r="1156" spans="4:7">
      <c r="D1156"/>
      <c r="E1156"/>
      <c r="F1156"/>
      <c r="G1156"/>
    </row>
    <row r="1157" spans="4:7">
      <c r="D1157"/>
      <c r="E1157"/>
      <c r="F1157"/>
      <c r="G1157"/>
    </row>
    <row r="1158" spans="4:7">
      <c r="D1158"/>
      <c r="E1158"/>
      <c r="F1158"/>
      <c r="G1158"/>
    </row>
    <row r="1159" spans="4:7">
      <c r="D1159"/>
      <c r="E1159"/>
      <c r="F1159"/>
      <c r="G1159"/>
    </row>
    <row r="1160" spans="4:7">
      <c r="D1160"/>
      <c r="E1160"/>
      <c r="F1160"/>
      <c r="G1160"/>
    </row>
    <row r="1161" spans="4:7">
      <c r="D1161"/>
      <c r="E1161"/>
      <c r="F1161"/>
      <c r="G1161"/>
    </row>
    <row r="1162" spans="4:7">
      <c r="D1162"/>
      <c r="E1162"/>
      <c r="F1162"/>
      <c r="G1162"/>
    </row>
    <row r="1163" spans="4:7">
      <c r="D1163"/>
      <c r="E1163"/>
      <c r="F1163"/>
      <c r="G1163"/>
    </row>
    <row r="1164" spans="4:7">
      <c r="D1164"/>
      <c r="E1164"/>
      <c r="F1164"/>
      <c r="G1164"/>
    </row>
    <row r="1165" spans="4:7">
      <c r="D1165"/>
      <c r="E1165"/>
      <c r="F1165"/>
      <c r="G1165"/>
    </row>
    <row r="1166" spans="4:7">
      <c r="D1166"/>
      <c r="E1166"/>
      <c r="F1166"/>
      <c r="G1166"/>
    </row>
    <row r="1167" spans="4:7">
      <c r="D1167"/>
      <c r="E1167"/>
      <c r="F1167"/>
      <c r="G1167"/>
    </row>
    <row r="1168" spans="4:7">
      <c r="D1168"/>
      <c r="E1168"/>
      <c r="F1168"/>
      <c r="G1168"/>
    </row>
    <row r="1169" spans="4:7">
      <c r="D1169"/>
      <c r="E1169"/>
      <c r="F1169"/>
      <c r="G1169"/>
    </row>
    <row r="1170" spans="4:7">
      <c r="D1170"/>
      <c r="E1170"/>
      <c r="F1170"/>
      <c r="G1170"/>
    </row>
    <row r="1171" spans="4:7">
      <c r="D1171"/>
      <c r="E1171"/>
      <c r="F1171"/>
      <c r="G1171"/>
    </row>
    <row r="1172" spans="4:7">
      <c r="D1172"/>
      <c r="E1172"/>
      <c r="F1172"/>
      <c r="G1172"/>
    </row>
    <row r="1173" spans="4:7">
      <c r="D1173"/>
      <c r="E1173"/>
      <c r="F1173"/>
      <c r="G1173"/>
    </row>
    <row r="1174" spans="4:7">
      <c r="D1174"/>
      <c r="E1174"/>
      <c r="F1174"/>
      <c r="G1174"/>
    </row>
    <row r="1175" spans="4:7">
      <c r="D1175"/>
      <c r="E1175"/>
      <c r="F1175"/>
      <c r="G1175"/>
    </row>
    <row r="1176" spans="4:7">
      <c r="D1176"/>
      <c r="E1176"/>
      <c r="F1176"/>
      <c r="G1176"/>
    </row>
    <row r="1177" spans="4:7">
      <c r="D1177"/>
      <c r="E1177"/>
      <c r="F1177"/>
      <c r="G1177"/>
    </row>
    <row r="1178" spans="4:7">
      <c r="D1178"/>
      <c r="E1178"/>
      <c r="F1178"/>
      <c r="G1178"/>
    </row>
    <row r="1179" spans="4:7">
      <c r="D1179"/>
      <c r="E1179"/>
      <c r="F1179"/>
      <c r="G1179"/>
    </row>
    <row r="1180" spans="4:7">
      <c r="D1180"/>
      <c r="E1180"/>
      <c r="F1180"/>
      <c r="G1180"/>
    </row>
    <row r="1181" spans="4:7">
      <c r="D1181"/>
      <c r="E1181"/>
      <c r="F1181"/>
      <c r="G1181"/>
    </row>
    <row r="1182" spans="4:7">
      <c r="D1182"/>
      <c r="E1182"/>
      <c r="F1182"/>
      <c r="G1182"/>
    </row>
    <row r="1183" spans="4:7">
      <c r="D1183"/>
      <c r="E1183"/>
      <c r="F1183"/>
      <c r="G1183"/>
    </row>
    <row r="1184" spans="4:7">
      <c r="D1184"/>
      <c r="E1184"/>
      <c r="F1184"/>
      <c r="G1184"/>
    </row>
    <row r="1185" spans="4:7">
      <c r="D1185"/>
      <c r="E1185"/>
      <c r="F1185"/>
      <c r="G1185"/>
    </row>
    <row r="1186" spans="4:7">
      <c r="D1186"/>
      <c r="E1186"/>
      <c r="F1186"/>
      <c r="G1186"/>
    </row>
    <row r="1187" spans="4:7">
      <c r="D1187"/>
      <c r="E1187"/>
      <c r="F1187"/>
      <c r="G1187"/>
    </row>
    <row r="1188" spans="4:7">
      <c r="D1188"/>
      <c r="E1188"/>
      <c r="F1188"/>
      <c r="G1188"/>
    </row>
    <row r="1189" spans="4:7">
      <c r="D1189"/>
      <c r="E1189"/>
      <c r="F1189"/>
      <c r="G1189"/>
    </row>
    <row r="1190" spans="4:7">
      <c r="D1190"/>
      <c r="E1190"/>
      <c r="F1190"/>
      <c r="G1190"/>
    </row>
    <row r="1191" spans="4:7">
      <c r="D1191"/>
      <c r="E1191"/>
      <c r="F1191"/>
      <c r="G1191"/>
    </row>
    <row r="1192" spans="4:7">
      <c r="D1192"/>
      <c r="E1192"/>
      <c r="F1192"/>
      <c r="G1192"/>
    </row>
    <row r="1193" spans="4:7">
      <c r="D1193"/>
      <c r="E1193"/>
      <c r="F1193"/>
      <c r="G1193"/>
    </row>
    <row r="1194" spans="4:7">
      <c r="D1194"/>
      <c r="E1194"/>
      <c r="F1194"/>
      <c r="G1194"/>
    </row>
    <row r="1195" spans="4:7">
      <c r="D1195"/>
      <c r="E1195"/>
      <c r="F1195"/>
      <c r="G1195"/>
    </row>
    <row r="1196" spans="4:7">
      <c r="D1196"/>
      <c r="E1196"/>
      <c r="F1196"/>
      <c r="G1196"/>
    </row>
    <row r="1197" spans="4:7">
      <c r="D1197"/>
      <c r="E1197"/>
      <c r="F1197"/>
      <c r="G1197"/>
    </row>
    <row r="1198" spans="4:7">
      <c r="D1198"/>
      <c r="E1198"/>
      <c r="F1198"/>
      <c r="G1198"/>
    </row>
    <row r="1199" spans="4:7">
      <c r="D1199"/>
      <c r="E1199"/>
      <c r="F1199"/>
      <c r="G1199"/>
    </row>
    <row r="1200" spans="4:7">
      <c r="D1200"/>
      <c r="E1200"/>
      <c r="F1200"/>
      <c r="G1200"/>
    </row>
    <row r="1201" spans="4:7">
      <c r="D1201"/>
      <c r="E1201"/>
      <c r="F1201"/>
      <c r="G1201"/>
    </row>
    <row r="1202" spans="4:7">
      <c r="D1202"/>
      <c r="E1202"/>
      <c r="F1202"/>
      <c r="G1202"/>
    </row>
    <row r="1203" spans="4:7">
      <c r="D1203"/>
      <c r="E1203"/>
      <c r="F1203"/>
      <c r="G1203"/>
    </row>
    <row r="1204" spans="4:7">
      <c r="D1204"/>
      <c r="E1204"/>
      <c r="F1204"/>
      <c r="G1204"/>
    </row>
    <row r="1205" spans="4:7">
      <c r="D1205"/>
      <c r="E1205"/>
      <c r="F1205"/>
      <c r="G1205"/>
    </row>
    <row r="1206" spans="4:7">
      <c r="D1206"/>
      <c r="E1206"/>
      <c r="F1206"/>
      <c r="G1206"/>
    </row>
    <row r="1207" spans="4:7">
      <c r="D1207"/>
      <c r="E1207"/>
      <c r="F1207"/>
      <c r="G1207"/>
    </row>
    <row r="1208" spans="4:7">
      <c r="D1208"/>
      <c r="E1208"/>
      <c r="F1208"/>
      <c r="G1208"/>
    </row>
    <row r="1209" spans="4:7">
      <c r="D1209"/>
      <c r="E1209"/>
      <c r="F1209"/>
      <c r="G1209"/>
    </row>
    <row r="1210" spans="4:7">
      <c r="D1210"/>
      <c r="E1210"/>
      <c r="F1210"/>
      <c r="G1210"/>
    </row>
    <row r="1211" spans="4:7">
      <c r="D1211"/>
      <c r="E1211"/>
      <c r="F1211"/>
      <c r="G1211"/>
    </row>
    <row r="1212" spans="4:7">
      <c r="D1212"/>
      <c r="E1212"/>
      <c r="F1212"/>
      <c r="G1212"/>
    </row>
    <row r="1213" spans="4:7">
      <c r="D1213"/>
      <c r="E1213"/>
      <c r="F1213"/>
      <c r="G1213"/>
    </row>
    <row r="1214" spans="4:7">
      <c r="D1214"/>
      <c r="E1214"/>
      <c r="F1214"/>
      <c r="G1214"/>
    </row>
    <row r="1215" spans="4:7">
      <c r="D1215"/>
      <c r="E1215"/>
      <c r="F1215"/>
      <c r="G1215"/>
    </row>
    <row r="1216" spans="4:7">
      <c r="D1216"/>
      <c r="E1216"/>
      <c r="F1216"/>
      <c r="G1216"/>
    </row>
    <row r="1217" spans="4:7">
      <c r="D1217"/>
      <c r="E1217"/>
      <c r="F1217"/>
      <c r="G1217"/>
    </row>
    <row r="1218" spans="4:7">
      <c r="D1218"/>
      <c r="E1218"/>
      <c r="F1218"/>
      <c r="G1218"/>
    </row>
    <row r="1219" spans="4:7">
      <c r="D1219"/>
      <c r="E1219"/>
      <c r="F1219"/>
      <c r="G1219"/>
    </row>
    <row r="1220" spans="4:7">
      <c r="D1220"/>
      <c r="E1220"/>
      <c r="F1220"/>
      <c r="G1220"/>
    </row>
    <row r="1221" spans="4:7">
      <c r="D1221"/>
      <c r="E1221"/>
      <c r="F1221"/>
      <c r="G1221"/>
    </row>
    <row r="1222" spans="4:7">
      <c r="D1222"/>
      <c r="E1222"/>
      <c r="F1222"/>
      <c r="G1222"/>
    </row>
    <row r="1223" spans="4:7">
      <c r="D1223"/>
      <c r="E1223"/>
      <c r="F1223"/>
      <c r="G1223"/>
    </row>
    <row r="1224" spans="4:7">
      <c r="D1224"/>
      <c r="E1224"/>
      <c r="F1224"/>
      <c r="G1224"/>
    </row>
    <row r="1225" spans="4:7">
      <c r="D1225"/>
      <c r="E1225"/>
      <c r="F1225"/>
      <c r="G1225"/>
    </row>
    <row r="1226" spans="4:7">
      <c r="D1226"/>
      <c r="E1226"/>
      <c r="F1226"/>
      <c r="G1226"/>
    </row>
    <row r="1227" spans="4:7">
      <c r="D1227"/>
      <c r="E1227"/>
      <c r="F1227"/>
      <c r="G1227"/>
    </row>
    <row r="1228" spans="4:7">
      <c r="D1228"/>
      <c r="E1228"/>
      <c r="F1228"/>
      <c r="G1228"/>
    </row>
    <row r="1229" spans="4:7">
      <c r="D1229"/>
      <c r="E1229"/>
      <c r="F1229"/>
      <c r="G1229"/>
    </row>
    <row r="1230" spans="4:7">
      <c r="D1230"/>
      <c r="E1230"/>
      <c r="F1230"/>
      <c r="G1230"/>
    </row>
    <row r="1231" spans="4:7">
      <c r="D1231"/>
      <c r="E1231"/>
      <c r="F1231"/>
      <c r="G1231"/>
    </row>
    <row r="1232" spans="4:7">
      <c r="D1232"/>
      <c r="E1232"/>
      <c r="F1232"/>
      <c r="G1232"/>
    </row>
    <row r="1233" spans="4:7">
      <c r="D1233"/>
      <c r="E1233"/>
      <c r="F1233"/>
      <c r="G1233"/>
    </row>
    <row r="1234" spans="4:7">
      <c r="D1234"/>
      <c r="E1234"/>
      <c r="F1234"/>
      <c r="G1234"/>
    </row>
    <row r="1235" spans="4:7">
      <c r="D1235"/>
      <c r="E1235"/>
      <c r="F1235"/>
      <c r="G1235"/>
    </row>
    <row r="1236" spans="4:7">
      <c r="D1236"/>
      <c r="E1236"/>
      <c r="F1236"/>
      <c r="G1236"/>
    </row>
    <row r="1237" spans="4:7">
      <c r="D1237"/>
      <c r="E1237"/>
      <c r="F1237"/>
      <c r="G1237"/>
    </row>
    <row r="1238" spans="4:7">
      <c r="D1238"/>
      <c r="E1238"/>
      <c r="F1238"/>
      <c r="G1238"/>
    </row>
    <row r="1239" spans="4:7">
      <c r="D1239"/>
      <c r="E1239"/>
      <c r="F1239"/>
      <c r="G1239"/>
    </row>
    <row r="1240" spans="4:7">
      <c r="D1240"/>
      <c r="E1240"/>
      <c r="F1240"/>
      <c r="G1240"/>
    </row>
    <row r="1241" spans="4:7">
      <c r="D1241"/>
      <c r="E1241"/>
      <c r="F1241"/>
      <c r="G1241"/>
    </row>
    <row r="1242" spans="4:7">
      <c r="D1242"/>
      <c r="E1242"/>
      <c r="F1242"/>
      <c r="G1242"/>
    </row>
    <row r="1243" spans="4:7">
      <c r="D1243"/>
      <c r="E1243"/>
      <c r="F1243"/>
      <c r="G1243"/>
    </row>
    <row r="1244" spans="4:7">
      <c r="D1244"/>
      <c r="E1244"/>
      <c r="F1244"/>
      <c r="G1244"/>
    </row>
    <row r="1245" spans="4:7">
      <c r="D1245"/>
      <c r="E1245"/>
      <c r="F1245"/>
      <c r="G1245"/>
    </row>
    <row r="1246" spans="4:7">
      <c r="D1246"/>
      <c r="E1246"/>
      <c r="F1246"/>
      <c r="G1246"/>
    </row>
    <row r="1247" spans="4:7">
      <c r="D1247"/>
      <c r="E1247"/>
      <c r="F1247"/>
      <c r="G1247"/>
    </row>
    <row r="1248" spans="4:7">
      <c r="D1248"/>
      <c r="E1248"/>
      <c r="F1248"/>
      <c r="G1248"/>
    </row>
    <row r="1249" spans="4:7">
      <c r="D1249"/>
      <c r="E1249"/>
      <c r="F1249"/>
      <c r="G1249"/>
    </row>
    <row r="1250" spans="4:7">
      <c r="D1250"/>
      <c r="E1250"/>
      <c r="F1250"/>
      <c r="G1250"/>
    </row>
    <row r="1251" spans="4:7">
      <c r="D1251"/>
      <c r="E1251"/>
      <c r="F1251"/>
      <c r="G1251"/>
    </row>
    <row r="1252" spans="4:7">
      <c r="D1252"/>
      <c r="E1252"/>
      <c r="F1252"/>
      <c r="G1252"/>
    </row>
    <row r="1253" spans="4:7">
      <c r="D1253"/>
      <c r="E1253"/>
      <c r="F1253"/>
      <c r="G1253"/>
    </row>
    <row r="1254" spans="4:7">
      <c r="D1254"/>
      <c r="E1254"/>
      <c r="F1254"/>
      <c r="G1254"/>
    </row>
    <row r="1255" spans="4:7">
      <c r="D1255"/>
      <c r="E1255"/>
      <c r="F1255"/>
      <c r="G1255"/>
    </row>
    <row r="1256" spans="4:7">
      <c r="D1256"/>
      <c r="E1256"/>
      <c r="F1256"/>
      <c r="G1256"/>
    </row>
    <row r="1257" spans="4:7">
      <c r="D1257"/>
      <c r="E1257"/>
      <c r="F1257"/>
      <c r="G1257"/>
    </row>
    <row r="1258" spans="4:7">
      <c r="D1258"/>
      <c r="E1258"/>
      <c r="F1258"/>
      <c r="G1258"/>
    </row>
    <row r="1259" spans="4:7">
      <c r="D1259"/>
      <c r="E1259"/>
      <c r="F1259"/>
      <c r="G1259"/>
    </row>
    <row r="1260" spans="4:7">
      <c r="D1260"/>
      <c r="E1260"/>
      <c r="F1260"/>
      <c r="G1260"/>
    </row>
    <row r="1261" spans="4:7">
      <c r="D1261"/>
      <c r="E1261"/>
      <c r="F1261"/>
      <c r="G1261"/>
    </row>
    <row r="1262" spans="4:7">
      <c r="D1262"/>
      <c r="E1262"/>
      <c r="F1262"/>
      <c r="G1262"/>
    </row>
    <row r="1263" spans="4:7">
      <c r="D1263"/>
      <c r="E1263"/>
      <c r="F1263"/>
      <c r="G1263"/>
    </row>
    <row r="1264" spans="4:7">
      <c r="D1264"/>
      <c r="E1264"/>
      <c r="F1264"/>
      <c r="G1264"/>
    </row>
    <row r="1265" spans="4:7">
      <c r="D1265"/>
      <c r="E1265"/>
      <c r="F1265"/>
      <c r="G1265"/>
    </row>
    <row r="1266" spans="4:7">
      <c r="D1266"/>
      <c r="E1266"/>
      <c r="F1266"/>
      <c r="G1266"/>
    </row>
    <row r="1267" spans="4:7">
      <c r="D1267"/>
      <c r="E1267"/>
      <c r="F1267"/>
      <c r="G1267"/>
    </row>
    <row r="1268" spans="4:7">
      <c r="D1268"/>
      <c r="E1268"/>
      <c r="F1268"/>
      <c r="G1268"/>
    </row>
    <row r="1269" spans="4:7">
      <c r="D1269"/>
      <c r="E1269"/>
      <c r="F1269"/>
      <c r="G1269"/>
    </row>
    <row r="1270" spans="4:7">
      <c r="D1270"/>
      <c r="E1270"/>
      <c r="F1270"/>
      <c r="G1270"/>
    </row>
    <row r="1271" spans="4:7">
      <c r="D1271"/>
      <c r="E1271"/>
      <c r="F1271"/>
      <c r="G1271"/>
    </row>
    <row r="1272" spans="4:7">
      <c r="D1272"/>
      <c r="E1272"/>
      <c r="F1272"/>
      <c r="G1272"/>
    </row>
    <row r="1273" spans="4:7">
      <c r="D1273"/>
      <c r="E1273"/>
      <c r="F1273"/>
      <c r="G1273"/>
    </row>
    <row r="1274" spans="4:7">
      <c r="D1274"/>
      <c r="E1274"/>
      <c r="F1274"/>
      <c r="G1274"/>
    </row>
    <row r="1275" spans="4:7">
      <c r="D1275"/>
      <c r="E1275"/>
      <c r="F1275"/>
      <c r="G1275"/>
    </row>
    <row r="1276" spans="4:7">
      <c r="D1276"/>
      <c r="E1276"/>
      <c r="F1276"/>
      <c r="G1276"/>
    </row>
    <row r="1277" spans="4:7">
      <c r="D1277"/>
      <c r="E1277"/>
      <c r="F1277"/>
      <c r="G1277"/>
    </row>
    <row r="1278" spans="4:7">
      <c r="D1278"/>
      <c r="E1278"/>
      <c r="F1278"/>
      <c r="G1278"/>
    </row>
    <row r="1279" spans="4:7">
      <c r="D1279"/>
      <c r="E1279"/>
      <c r="F1279"/>
      <c r="G1279"/>
    </row>
    <row r="1280" spans="4:7">
      <c r="D1280"/>
      <c r="E1280"/>
      <c r="F1280"/>
      <c r="G1280"/>
    </row>
    <row r="1281" spans="4:7">
      <c r="D1281"/>
      <c r="E1281"/>
      <c r="F1281"/>
      <c r="G1281"/>
    </row>
    <row r="1282" spans="4:7">
      <c r="D1282"/>
      <c r="E1282"/>
      <c r="F1282"/>
      <c r="G1282"/>
    </row>
    <row r="1283" spans="4:7">
      <c r="D1283"/>
      <c r="E1283"/>
      <c r="F1283"/>
      <c r="G1283"/>
    </row>
    <row r="1284" spans="4:7">
      <c r="D1284"/>
      <c r="E1284"/>
      <c r="F1284"/>
      <c r="G1284"/>
    </row>
    <row r="1285" spans="4:7">
      <c r="D1285"/>
      <c r="E1285"/>
      <c r="F1285"/>
      <c r="G1285"/>
    </row>
    <row r="1286" spans="4:7">
      <c r="D1286"/>
      <c r="E1286"/>
      <c r="F1286"/>
      <c r="G1286"/>
    </row>
    <row r="1287" spans="4:7">
      <c r="D1287"/>
      <c r="E1287"/>
      <c r="F1287"/>
      <c r="G1287"/>
    </row>
    <row r="1288" spans="4:7">
      <c r="D1288"/>
      <c r="E1288"/>
      <c r="F1288"/>
      <c r="G1288"/>
    </row>
    <row r="1289" spans="4:7">
      <c r="D1289"/>
      <c r="E1289"/>
      <c r="F1289"/>
      <c r="G1289"/>
    </row>
    <row r="1290" spans="4:7">
      <c r="D1290"/>
      <c r="E1290"/>
      <c r="F1290"/>
      <c r="G1290"/>
    </row>
    <row r="1291" spans="4:7">
      <c r="D1291"/>
      <c r="E1291"/>
      <c r="F1291"/>
      <c r="G1291"/>
    </row>
    <row r="1292" spans="4:7">
      <c r="D1292"/>
      <c r="E1292"/>
      <c r="F1292"/>
      <c r="G1292"/>
    </row>
    <row r="1293" spans="4:7">
      <c r="D1293"/>
      <c r="E1293"/>
      <c r="F1293"/>
      <c r="G1293"/>
    </row>
    <row r="1294" spans="4:7">
      <c r="D1294"/>
      <c r="E1294"/>
      <c r="F1294"/>
      <c r="G1294"/>
    </row>
    <row r="1295" spans="4:7">
      <c r="D1295"/>
      <c r="E1295"/>
      <c r="F1295"/>
      <c r="G1295"/>
    </row>
    <row r="1296" spans="4:7">
      <c r="D1296"/>
      <c r="E1296"/>
      <c r="F1296"/>
      <c r="G1296"/>
    </row>
    <row r="1297" spans="4:7">
      <c r="D1297"/>
      <c r="E1297"/>
      <c r="F1297"/>
      <c r="G1297"/>
    </row>
    <row r="1298" spans="4:7">
      <c r="D1298"/>
      <c r="E1298"/>
      <c r="F1298"/>
      <c r="G1298"/>
    </row>
    <row r="1299" spans="4:7">
      <c r="D1299"/>
      <c r="E1299"/>
      <c r="F1299"/>
      <c r="G1299"/>
    </row>
    <row r="1300" spans="4:7">
      <c r="D1300"/>
      <c r="E1300"/>
      <c r="F1300"/>
      <c r="G1300"/>
    </row>
    <row r="1301" spans="4:7">
      <c r="D1301"/>
      <c r="E1301"/>
      <c r="F1301"/>
      <c r="G1301"/>
    </row>
    <row r="1302" spans="4:7">
      <c r="D1302"/>
      <c r="E1302"/>
      <c r="F1302"/>
      <c r="G1302"/>
    </row>
    <row r="1303" spans="4:7">
      <c r="D1303"/>
      <c r="E1303"/>
      <c r="F1303"/>
      <c r="G1303"/>
    </row>
    <row r="1304" spans="4:7">
      <c r="D1304"/>
      <c r="E1304"/>
      <c r="F1304"/>
      <c r="G1304"/>
    </row>
    <row r="1305" spans="4:7">
      <c r="D1305"/>
      <c r="E1305"/>
      <c r="F1305"/>
      <c r="G1305"/>
    </row>
    <row r="1306" spans="4:7">
      <c r="D1306"/>
      <c r="E1306"/>
      <c r="F1306"/>
      <c r="G1306"/>
    </row>
    <row r="1307" spans="4:7">
      <c r="D1307"/>
      <c r="E1307"/>
      <c r="F1307"/>
      <c r="G1307"/>
    </row>
    <row r="1308" spans="4:7">
      <c r="D1308"/>
      <c r="E1308"/>
      <c r="F1308"/>
      <c r="G1308"/>
    </row>
    <row r="1309" spans="4:7">
      <c r="D1309"/>
      <c r="E1309"/>
      <c r="F1309"/>
      <c r="G1309"/>
    </row>
    <row r="1310" spans="4:7">
      <c r="D1310"/>
      <c r="E1310"/>
      <c r="F1310"/>
      <c r="G1310"/>
    </row>
    <row r="1311" spans="4:7">
      <c r="D1311"/>
      <c r="E1311"/>
      <c r="F1311"/>
      <c r="G1311"/>
    </row>
    <row r="1312" spans="4:7">
      <c r="D1312"/>
      <c r="E1312"/>
      <c r="F1312"/>
      <c r="G1312"/>
    </row>
    <row r="1313" spans="4:7">
      <c r="D1313"/>
      <c r="E1313"/>
      <c r="F1313"/>
      <c r="G1313"/>
    </row>
    <row r="1314" spans="4:7">
      <c r="D1314"/>
      <c r="E1314"/>
      <c r="F1314"/>
      <c r="G1314"/>
    </row>
    <row r="1315" spans="4:7">
      <c r="D1315"/>
      <c r="E1315"/>
      <c r="F1315"/>
      <c r="G1315"/>
    </row>
    <row r="1316" spans="4:7">
      <c r="D1316"/>
      <c r="E1316"/>
      <c r="F1316"/>
      <c r="G1316"/>
    </row>
    <row r="1317" spans="4:7">
      <c r="D1317"/>
      <c r="E1317"/>
      <c r="F1317"/>
      <c r="G1317"/>
    </row>
    <row r="1318" spans="4:7">
      <c r="D1318"/>
      <c r="E1318"/>
      <c r="F1318"/>
      <c r="G1318"/>
    </row>
    <row r="1319" spans="4:7">
      <c r="D1319"/>
      <c r="E1319"/>
      <c r="F1319"/>
      <c r="G1319"/>
    </row>
    <row r="1320" spans="4:7">
      <c r="D1320"/>
      <c r="E1320"/>
      <c r="F1320"/>
      <c r="G1320"/>
    </row>
    <row r="1321" spans="4:7">
      <c r="D1321"/>
      <c r="E1321"/>
      <c r="F1321"/>
      <c r="G1321"/>
    </row>
    <row r="1322" spans="4:7">
      <c r="D1322"/>
      <c r="E1322"/>
      <c r="F1322"/>
      <c r="G1322"/>
    </row>
    <row r="1323" spans="4:7">
      <c r="D1323"/>
      <c r="E1323"/>
      <c r="F1323"/>
      <c r="G1323"/>
    </row>
    <row r="1324" spans="4:7">
      <c r="D1324"/>
      <c r="E1324"/>
      <c r="F1324"/>
      <c r="G1324"/>
    </row>
    <row r="1325" spans="4:7">
      <c r="D1325"/>
      <c r="E1325"/>
      <c r="F1325"/>
      <c r="G1325"/>
    </row>
    <row r="1326" spans="4:7">
      <c r="D1326"/>
      <c r="E1326"/>
      <c r="F1326"/>
      <c r="G1326"/>
    </row>
    <row r="1327" spans="4:7">
      <c r="D1327"/>
      <c r="E1327"/>
      <c r="F1327"/>
      <c r="G1327"/>
    </row>
    <row r="1328" spans="4:7">
      <c r="D1328"/>
      <c r="E1328"/>
      <c r="F1328"/>
      <c r="G1328"/>
    </row>
    <row r="1329" spans="4:7">
      <c r="D1329"/>
      <c r="E1329"/>
      <c r="F1329"/>
      <c r="G1329"/>
    </row>
    <row r="1330" spans="4:7">
      <c r="D1330"/>
      <c r="E1330"/>
      <c r="F1330"/>
      <c r="G1330"/>
    </row>
    <row r="1331" spans="4:7">
      <c r="D1331"/>
      <c r="E1331"/>
      <c r="F1331"/>
      <c r="G1331"/>
    </row>
    <row r="1332" spans="4:7">
      <c r="D1332"/>
      <c r="E1332"/>
      <c r="F1332"/>
      <c r="G1332"/>
    </row>
    <row r="1333" spans="4:7">
      <c r="D1333"/>
      <c r="E1333"/>
      <c r="F1333"/>
      <c r="G1333"/>
    </row>
    <row r="1334" spans="4:7">
      <c r="D1334"/>
      <c r="E1334"/>
      <c r="F1334"/>
      <c r="G1334"/>
    </row>
    <row r="1335" spans="4:7">
      <c r="D1335"/>
      <c r="E1335"/>
      <c r="F1335"/>
      <c r="G1335"/>
    </row>
    <row r="1336" spans="4:7">
      <c r="D1336"/>
      <c r="E1336"/>
      <c r="F1336"/>
      <c r="G1336"/>
    </row>
    <row r="1337" spans="4:7">
      <c r="D1337"/>
      <c r="E1337"/>
      <c r="F1337"/>
      <c r="G1337"/>
    </row>
    <row r="1338" spans="4:7">
      <c r="D1338"/>
      <c r="E1338"/>
      <c r="F1338"/>
      <c r="G1338"/>
    </row>
    <row r="1339" spans="4:7">
      <c r="D1339"/>
      <c r="E1339"/>
      <c r="F1339"/>
      <c r="G1339"/>
    </row>
    <row r="1340" spans="4:7">
      <c r="D1340"/>
      <c r="E1340"/>
      <c r="F1340"/>
      <c r="G1340"/>
    </row>
    <row r="1341" spans="4:7">
      <c r="D1341"/>
      <c r="E1341"/>
      <c r="F1341"/>
      <c r="G1341"/>
    </row>
    <row r="1342" spans="4:7">
      <c r="D1342"/>
      <c r="E1342"/>
      <c r="F1342"/>
      <c r="G1342"/>
    </row>
    <row r="1343" spans="4:7">
      <c r="D1343"/>
      <c r="E1343"/>
      <c r="F1343"/>
      <c r="G1343"/>
    </row>
    <row r="1344" spans="4:7">
      <c r="D1344"/>
      <c r="E1344"/>
      <c r="F1344"/>
      <c r="G1344"/>
    </row>
    <row r="1345" spans="4:7">
      <c r="D1345"/>
      <c r="E1345"/>
      <c r="F1345"/>
      <c r="G1345"/>
    </row>
    <row r="1346" spans="4:7">
      <c r="D1346"/>
      <c r="E1346"/>
      <c r="F1346"/>
      <c r="G1346"/>
    </row>
    <row r="1347" spans="4:7">
      <c r="D1347"/>
      <c r="E1347"/>
      <c r="F1347"/>
      <c r="G1347"/>
    </row>
    <row r="1348" spans="4:7">
      <c r="D1348"/>
      <c r="E1348"/>
      <c r="F1348"/>
      <c r="G1348"/>
    </row>
    <row r="1349" spans="4:7">
      <c r="D1349"/>
      <c r="E1349"/>
      <c r="F1349"/>
      <c r="G1349"/>
    </row>
    <row r="1350" spans="4:7">
      <c r="D1350"/>
      <c r="E1350"/>
      <c r="F1350"/>
      <c r="G1350"/>
    </row>
    <row r="1351" spans="4:7">
      <c r="D1351"/>
      <c r="E1351"/>
      <c r="F1351"/>
      <c r="G1351"/>
    </row>
    <row r="1352" spans="4:7">
      <c r="D1352"/>
      <c r="E1352"/>
      <c r="F1352"/>
      <c r="G1352"/>
    </row>
    <row r="1353" spans="4:7">
      <c r="D1353"/>
      <c r="E1353"/>
      <c r="F1353"/>
      <c r="G1353"/>
    </row>
    <row r="1354" spans="4:7">
      <c r="D1354"/>
      <c r="E1354"/>
      <c r="F1354"/>
      <c r="G1354"/>
    </row>
    <row r="1355" spans="4:7">
      <c r="D1355"/>
      <c r="E1355"/>
      <c r="F1355"/>
      <c r="G1355"/>
    </row>
    <row r="1356" spans="4:7">
      <c r="D1356"/>
      <c r="E1356"/>
      <c r="F1356"/>
      <c r="G1356"/>
    </row>
    <row r="1357" spans="4:7">
      <c r="D1357"/>
      <c r="E1357"/>
      <c r="F1357"/>
      <c r="G1357"/>
    </row>
    <row r="1358" spans="4:7">
      <c r="D1358"/>
      <c r="E1358"/>
      <c r="F1358"/>
      <c r="G1358"/>
    </row>
    <row r="1359" spans="4:7">
      <c r="D1359"/>
      <c r="E1359"/>
      <c r="F1359"/>
      <c r="G1359"/>
    </row>
    <row r="1360" spans="4:7">
      <c r="D1360"/>
      <c r="E1360"/>
      <c r="F1360"/>
      <c r="G1360"/>
    </row>
    <row r="1361" spans="4:7">
      <c r="D1361"/>
      <c r="E1361"/>
      <c r="F1361"/>
      <c r="G1361"/>
    </row>
    <row r="1362" spans="4:7">
      <c r="D1362"/>
      <c r="E1362"/>
      <c r="F1362"/>
      <c r="G1362"/>
    </row>
    <row r="1363" spans="4:7">
      <c r="D1363"/>
      <c r="E1363"/>
      <c r="F1363"/>
      <c r="G1363"/>
    </row>
    <row r="1364" spans="4:7">
      <c r="D1364"/>
      <c r="E1364"/>
      <c r="F1364"/>
      <c r="G1364"/>
    </row>
    <row r="1365" spans="4:7">
      <c r="D1365"/>
      <c r="E1365"/>
      <c r="F1365"/>
      <c r="G1365"/>
    </row>
    <row r="1366" spans="4:7">
      <c r="D1366"/>
      <c r="E1366"/>
      <c r="F1366"/>
      <c r="G1366"/>
    </row>
    <row r="1367" spans="4:7">
      <c r="D1367"/>
      <c r="E1367"/>
      <c r="F1367"/>
      <c r="G1367"/>
    </row>
    <row r="1368" spans="4:7">
      <c r="D1368"/>
      <c r="E1368"/>
      <c r="F1368"/>
      <c r="G1368"/>
    </row>
    <row r="1369" spans="4:7">
      <c r="D1369"/>
      <c r="E1369"/>
      <c r="F1369"/>
      <c r="G1369"/>
    </row>
    <row r="1370" spans="4:7">
      <c r="D1370"/>
      <c r="E1370"/>
      <c r="F1370"/>
      <c r="G1370"/>
    </row>
    <row r="1371" spans="4:7">
      <c r="D1371"/>
      <c r="E1371"/>
      <c r="F1371"/>
      <c r="G1371"/>
    </row>
    <row r="1372" spans="4:7">
      <c r="D1372"/>
      <c r="E1372"/>
      <c r="F1372"/>
      <c r="G1372"/>
    </row>
    <row r="1373" spans="4:7">
      <c r="D1373"/>
      <c r="E1373"/>
      <c r="F1373"/>
      <c r="G1373"/>
    </row>
    <row r="1374" spans="4:7">
      <c r="D1374"/>
      <c r="E1374"/>
      <c r="F1374"/>
      <c r="G1374"/>
    </row>
    <row r="1375" spans="4:7">
      <c r="D1375"/>
      <c r="E1375"/>
      <c r="F1375"/>
      <c r="G1375"/>
    </row>
    <row r="1376" spans="4:7">
      <c r="D1376"/>
      <c r="E1376"/>
      <c r="F1376"/>
      <c r="G1376"/>
    </row>
    <row r="1377" spans="4:7">
      <c r="D1377"/>
      <c r="E1377"/>
      <c r="F1377"/>
      <c r="G1377"/>
    </row>
    <row r="1378" spans="4:7">
      <c r="D1378"/>
      <c r="E1378"/>
      <c r="F1378"/>
      <c r="G1378"/>
    </row>
    <row r="1379" spans="4:7">
      <c r="D1379"/>
      <c r="E1379"/>
      <c r="F1379"/>
      <c r="G1379"/>
    </row>
    <row r="1380" spans="4:7">
      <c r="D1380"/>
      <c r="E1380"/>
      <c r="F1380"/>
      <c r="G1380"/>
    </row>
    <row r="1381" spans="4:7">
      <c r="D1381"/>
      <c r="E1381"/>
      <c r="F1381"/>
      <c r="G1381"/>
    </row>
    <row r="1382" spans="4:7">
      <c r="D1382"/>
      <c r="E1382"/>
      <c r="F1382"/>
      <c r="G1382"/>
    </row>
    <row r="1383" spans="4:7">
      <c r="D1383"/>
      <c r="E1383"/>
      <c r="F1383"/>
      <c r="G1383"/>
    </row>
    <row r="1384" spans="4:7">
      <c r="D1384"/>
      <c r="E1384"/>
      <c r="F1384"/>
      <c r="G1384"/>
    </row>
    <row r="1385" spans="4:7">
      <c r="D1385"/>
      <c r="E1385"/>
      <c r="F1385"/>
      <c r="G1385"/>
    </row>
    <row r="1386" spans="4:7">
      <c r="D1386"/>
      <c r="E1386"/>
      <c r="F1386"/>
      <c r="G1386"/>
    </row>
    <row r="1387" spans="4:7">
      <c r="D1387"/>
      <c r="E1387"/>
      <c r="F1387"/>
      <c r="G1387"/>
    </row>
    <row r="1388" spans="4:7">
      <c r="D1388"/>
      <c r="E1388"/>
      <c r="F1388"/>
      <c r="G1388"/>
    </row>
    <row r="1389" spans="4:7">
      <c r="D1389"/>
      <c r="E1389"/>
      <c r="F1389"/>
      <c r="G1389"/>
    </row>
    <row r="1390" spans="4:7">
      <c r="D1390"/>
      <c r="E1390"/>
      <c r="F1390"/>
      <c r="G1390"/>
    </row>
    <row r="1391" spans="4:7">
      <c r="D1391"/>
      <c r="E1391"/>
      <c r="F1391"/>
      <c r="G1391"/>
    </row>
    <row r="1392" spans="4:7">
      <c r="D1392"/>
      <c r="E1392"/>
      <c r="F1392"/>
      <c r="G1392"/>
    </row>
    <row r="1393" spans="4:7">
      <c r="D1393"/>
      <c r="E1393"/>
      <c r="F1393"/>
      <c r="G1393"/>
    </row>
    <row r="1394" spans="4:7">
      <c r="D1394"/>
      <c r="E1394"/>
      <c r="F1394"/>
      <c r="G1394"/>
    </row>
    <row r="1395" spans="4:7">
      <c r="D1395"/>
      <c r="E1395"/>
      <c r="F1395"/>
      <c r="G1395"/>
    </row>
    <row r="1396" spans="4:7">
      <c r="D1396"/>
      <c r="E1396"/>
      <c r="F1396"/>
      <c r="G1396"/>
    </row>
    <row r="1397" spans="4:7">
      <c r="D1397"/>
      <c r="E1397"/>
      <c r="F1397"/>
      <c r="G1397"/>
    </row>
    <row r="1398" spans="4:7">
      <c r="D1398"/>
      <c r="E1398"/>
      <c r="F1398"/>
      <c r="G1398"/>
    </row>
    <row r="1399" spans="4:7">
      <c r="D1399"/>
      <c r="E1399"/>
      <c r="F1399"/>
      <c r="G1399"/>
    </row>
    <row r="1400" spans="4:7">
      <c r="D1400"/>
      <c r="E1400"/>
      <c r="F1400"/>
      <c r="G1400"/>
    </row>
    <row r="1401" spans="4:7">
      <c r="D1401"/>
      <c r="E1401"/>
      <c r="F1401"/>
      <c r="G1401"/>
    </row>
    <row r="1402" spans="4:7">
      <c r="D1402"/>
      <c r="E1402"/>
      <c r="F1402"/>
      <c r="G1402"/>
    </row>
    <row r="1403" spans="4:7">
      <c r="D1403"/>
      <c r="E1403"/>
      <c r="F1403"/>
      <c r="G1403"/>
    </row>
    <row r="1404" spans="4:7">
      <c r="D1404"/>
      <c r="E1404"/>
      <c r="F1404"/>
      <c r="G1404"/>
    </row>
    <row r="1405" spans="4:7">
      <c r="D1405"/>
      <c r="E1405"/>
      <c r="F1405"/>
      <c r="G1405"/>
    </row>
    <row r="1406" spans="4:7">
      <c r="D1406"/>
      <c r="E1406"/>
      <c r="F1406"/>
      <c r="G1406"/>
    </row>
    <row r="1407" spans="4:7">
      <c r="D1407"/>
      <c r="E1407"/>
      <c r="F1407"/>
      <c r="G1407"/>
    </row>
    <row r="1408" spans="4:7">
      <c r="D1408"/>
      <c r="E1408"/>
      <c r="F1408"/>
      <c r="G1408"/>
    </row>
    <row r="1409" spans="4:7">
      <c r="D1409"/>
      <c r="E1409"/>
      <c r="F1409"/>
      <c r="G1409"/>
    </row>
    <row r="1410" spans="4:7">
      <c r="D1410"/>
      <c r="E1410"/>
      <c r="F1410"/>
      <c r="G1410"/>
    </row>
    <row r="1411" spans="4:7">
      <c r="D1411"/>
      <c r="E1411"/>
      <c r="F1411"/>
      <c r="G1411"/>
    </row>
    <row r="1412" spans="4:7">
      <c r="D1412"/>
      <c r="E1412"/>
      <c r="F1412"/>
      <c r="G1412"/>
    </row>
    <row r="1413" spans="4:7">
      <c r="D1413"/>
      <c r="E1413"/>
      <c r="F1413"/>
      <c r="G1413"/>
    </row>
    <row r="1414" spans="4:7">
      <c r="D1414"/>
      <c r="E1414"/>
      <c r="F1414"/>
      <c r="G1414"/>
    </row>
    <row r="1415" spans="4:7">
      <c r="D1415"/>
      <c r="E1415"/>
      <c r="F1415"/>
      <c r="G1415"/>
    </row>
    <row r="1416" spans="4:7">
      <c r="D1416"/>
      <c r="E1416"/>
      <c r="F1416"/>
      <c r="G1416"/>
    </row>
    <row r="1417" spans="4:7">
      <c r="D1417"/>
      <c r="E1417"/>
      <c r="F1417"/>
      <c r="G1417"/>
    </row>
    <row r="1418" spans="4:7">
      <c r="D1418"/>
      <c r="E1418"/>
      <c r="F1418"/>
      <c r="G1418"/>
    </row>
    <row r="1419" spans="4:7">
      <c r="D1419"/>
      <c r="E1419"/>
      <c r="F1419"/>
      <c r="G1419"/>
    </row>
    <row r="1420" spans="4:7">
      <c r="D1420"/>
      <c r="E1420"/>
      <c r="F1420"/>
      <c r="G1420"/>
    </row>
    <row r="1421" spans="4:7">
      <c r="D1421"/>
      <c r="E1421"/>
      <c r="F1421"/>
      <c r="G1421"/>
    </row>
    <row r="1422" spans="4:7">
      <c r="D1422"/>
      <c r="E1422"/>
      <c r="F1422"/>
      <c r="G1422"/>
    </row>
    <row r="1423" spans="4:7">
      <c r="D1423"/>
      <c r="E1423"/>
      <c r="F1423"/>
      <c r="G1423"/>
    </row>
    <row r="1424" spans="4:7">
      <c r="D1424"/>
      <c r="E1424"/>
      <c r="F1424"/>
      <c r="G1424"/>
    </row>
    <row r="1425" spans="4:7">
      <c r="D1425"/>
      <c r="E1425"/>
      <c r="F1425"/>
      <c r="G1425"/>
    </row>
    <row r="1426" spans="4:7">
      <c r="D1426"/>
      <c r="E1426"/>
      <c r="F1426"/>
      <c r="G1426"/>
    </row>
    <row r="1427" spans="4:7">
      <c r="D1427"/>
      <c r="E1427"/>
      <c r="F1427"/>
      <c r="G1427"/>
    </row>
    <row r="1428" spans="4:7">
      <c r="D1428"/>
      <c r="E1428"/>
      <c r="F1428"/>
      <c r="G1428"/>
    </row>
    <row r="1429" spans="4:7">
      <c r="D1429"/>
      <c r="E1429"/>
      <c r="F1429"/>
      <c r="G1429"/>
    </row>
    <row r="1430" spans="4:7">
      <c r="D1430"/>
      <c r="E1430"/>
      <c r="F1430"/>
      <c r="G1430"/>
    </row>
    <row r="1431" spans="4:7">
      <c r="D1431"/>
      <c r="E1431"/>
      <c r="F1431"/>
      <c r="G1431"/>
    </row>
    <row r="1432" spans="4:7">
      <c r="D1432"/>
      <c r="E1432"/>
      <c r="F1432"/>
      <c r="G1432"/>
    </row>
    <row r="1433" spans="4:7">
      <c r="D1433"/>
      <c r="E1433"/>
      <c r="F1433"/>
      <c r="G1433"/>
    </row>
    <row r="1434" spans="4:7">
      <c r="D1434"/>
      <c r="E1434"/>
      <c r="F1434"/>
      <c r="G1434"/>
    </row>
    <row r="1435" spans="4:7">
      <c r="D1435"/>
      <c r="E1435"/>
      <c r="F1435"/>
      <c r="G1435"/>
    </row>
    <row r="1436" spans="4:7">
      <c r="D1436"/>
      <c r="E1436"/>
      <c r="F1436"/>
      <c r="G1436"/>
    </row>
    <row r="1437" spans="4:7">
      <c r="D1437"/>
      <c r="E1437"/>
      <c r="F1437"/>
      <c r="G1437"/>
    </row>
    <row r="1438" spans="4:7">
      <c r="D1438"/>
      <c r="E1438"/>
      <c r="F1438"/>
      <c r="G1438"/>
    </row>
    <row r="1439" spans="4:7">
      <c r="D1439"/>
      <c r="E1439"/>
      <c r="F1439"/>
      <c r="G1439"/>
    </row>
    <row r="1440" spans="4:7">
      <c r="D1440"/>
      <c r="E1440"/>
      <c r="F1440"/>
      <c r="G1440"/>
    </row>
    <row r="1441" spans="4:7">
      <c r="D1441"/>
      <c r="E1441"/>
      <c r="F1441"/>
      <c r="G1441"/>
    </row>
    <row r="1442" spans="4:7">
      <c r="D1442"/>
      <c r="E1442"/>
      <c r="F1442"/>
      <c r="G1442"/>
    </row>
    <row r="1443" spans="4:7">
      <c r="D1443"/>
      <c r="E1443"/>
      <c r="F1443"/>
      <c r="G1443"/>
    </row>
    <row r="1444" spans="4:7">
      <c r="D1444"/>
      <c r="E1444"/>
      <c r="F1444"/>
      <c r="G1444"/>
    </row>
    <row r="1445" spans="4:7">
      <c r="D1445"/>
      <c r="E1445"/>
      <c r="F1445"/>
      <c r="G1445"/>
    </row>
    <row r="1446" spans="4:7">
      <c r="D1446"/>
      <c r="E1446"/>
      <c r="F1446"/>
      <c r="G1446"/>
    </row>
    <row r="1447" spans="4:7">
      <c r="D1447"/>
      <c r="E1447"/>
      <c r="F1447"/>
      <c r="G1447"/>
    </row>
    <row r="1448" spans="4:7">
      <c r="D1448"/>
      <c r="E1448"/>
      <c r="F1448"/>
      <c r="G1448"/>
    </row>
    <row r="1449" spans="4:7">
      <c r="D1449"/>
      <c r="E1449"/>
      <c r="F1449"/>
      <c r="G1449"/>
    </row>
    <row r="1450" spans="4:7">
      <c r="D1450"/>
      <c r="E1450"/>
      <c r="F1450"/>
      <c r="G1450"/>
    </row>
    <row r="1451" spans="4:7">
      <c r="D1451"/>
      <c r="E1451"/>
      <c r="F1451"/>
      <c r="G1451"/>
    </row>
    <row r="1452" spans="4:7">
      <c r="D1452"/>
      <c r="E1452"/>
      <c r="F1452"/>
      <c r="G1452"/>
    </row>
    <row r="1453" spans="4:7">
      <c r="D1453"/>
      <c r="E1453"/>
      <c r="F1453"/>
      <c r="G1453"/>
    </row>
    <row r="1454" spans="4:7">
      <c r="D1454"/>
      <c r="E1454"/>
      <c r="F1454"/>
      <c r="G1454"/>
    </row>
    <row r="1455" spans="4:7">
      <c r="D1455"/>
      <c r="E1455"/>
      <c r="F1455"/>
      <c r="G1455"/>
    </row>
    <row r="1456" spans="4:7">
      <c r="D1456"/>
      <c r="E1456"/>
      <c r="F1456"/>
      <c r="G1456"/>
    </row>
    <row r="1457" spans="4:7">
      <c r="D1457"/>
      <c r="E1457"/>
      <c r="F1457"/>
      <c r="G1457"/>
    </row>
    <row r="1458" spans="4:7">
      <c r="D1458"/>
      <c r="E1458"/>
      <c r="F1458"/>
      <c r="G1458"/>
    </row>
    <row r="1459" spans="4:7">
      <c r="D1459"/>
      <c r="E1459"/>
      <c r="F1459"/>
      <c r="G1459"/>
    </row>
    <row r="1460" spans="4:7">
      <c r="D1460"/>
      <c r="E1460"/>
      <c r="F1460"/>
      <c r="G1460"/>
    </row>
    <row r="1461" spans="4:7">
      <c r="D1461"/>
      <c r="E1461"/>
      <c r="F1461"/>
      <c r="G1461"/>
    </row>
    <row r="1462" spans="4:7">
      <c r="D1462"/>
      <c r="E1462"/>
      <c r="F1462"/>
      <c r="G1462"/>
    </row>
    <row r="1463" spans="4:7">
      <c r="D1463"/>
      <c r="E1463"/>
      <c r="F1463"/>
      <c r="G1463"/>
    </row>
    <row r="1464" spans="4:7">
      <c r="D1464"/>
      <c r="E1464"/>
      <c r="F1464"/>
      <c r="G1464"/>
    </row>
    <row r="1465" spans="4:7">
      <c r="D1465"/>
      <c r="E1465"/>
      <c r="F1465"/>
      <c r="G1465"/>
    </row>
    <row r="1466" spans="4:7">
      <c r="D1466"/>
      <c r="E1466"/>
      <c r="F1466"/>
      <c r="G1466"/>
    </row>
    <row r="1467" spans="4:7">
      <c r="D1467"/>
      <c r="E1467"/>
      <c r="F1467"/>
      <c r="G1467"/>
    </row>
    <row r="1468" spans="4:7">
      <c r="D1468"/>
      <c r="E1468"/>
      <c r="F1468"/>
      <c r="G1468"/>
    </row>
    <row r="1469" spans="4:7">
      <c r="D1469"/>
      <c r="E1469"/>
      <c r="F1469"/>
      <c r="G1469"/>
    </row>
    <row r="1470" spans="4:7">
      <c r="D1470"/>
      <c r="E1470"/>
      <c r="F1470"/>
      <c r="G1470"/>
    </row>
    <row r="1471" spans="4:7">
      <c r="D1471"/>
      <c r="E1471"/>
      <c r="F1471"/>
      <c r="G1471"/>
    </row>
    <row r="1472" spans="4:7">
      <c r="D1472"/>
      <c r="E1472"/>
      <c r="F1472"/>
      <c r="G1472"/>
    </row>
    <row r="1473" spans="4:7">
      <c r="D1473"/>
      <c r="E1473"/>
      <c r="F1473"/>
      <c r="G1473"/>
    </row>
    <row r="1474" spans="4:7">
      <c r="D1474"/>
      <c r="E1474"/>
      <c r="F1474"/>
      <c r="G1474"/>
    </row>
    <row r="1475" spans="4:7">
      <c r="D1475"/>
      <c r="E1475"/>
      <c r="F1475"/>
      <c r="G1475"/>
    </row>
    <row r="1476" spans="4:7">
      <c r="D1476"/>
      <c r="E1476"/>
      <c r="F1476"/>
      <c r="G1476"/>
    </row>
    <row r="1477" spans="4:7">
      <c r="D1477"/>
      <c r="E1477"/>
      <c r="F1477"/>
      <c r="G1477"/>
    </row>
    <row r="1478" spans="4:7">
      <c r="D1478"/>
      <c r="E1478"/>
      <c r="F1478"/>
      <c r="G1478"/>
    </row>
    <row r="1479" spans="4:7">
      <c r="D1479"/>
      <c r="E1479"/>
      <c r="F1479"/>
      <c r="G1479"/>
    </row>
    <row r="1480" spans="4:7">
      <c r="D1480"/>
      <c r="E1480"/>
      <c r="F1480"/>
      <c r="G1480"/>
    </row>
    <row r="1481" spans="4:7">
      <c r="D1481"/>
      <c r="E1481"/>
      <c r="F1481"/>
      <c r="G1481"/>
    </row>
    <row r="1482" spans="4:7">
      <c r="D1482"/>
      <c r="E1482"/>
      <c r="F1482"/>
      <c r="G1482"/>
    </row>
    <row r="1483" spans="4:7">
      <c r="D1483"/>
      <c r="E1483"/>
      <c r="F1483"/>
      <c r="G1483"/>
    </row>
    <row r="1484" spans="4:7">
      <c r="D1484"/>
      <c r="E1484"/>
      <c r="F1484"/>
      <c r="G1484"/>
    </row>
    <row r="1485" spans="4:7">
      <c r="D1485"/>
      <c r="E1485"/>
      <c r="F1485"/>
      <c r="G1485"/>
    </row>
    <row r="1486" spans="4:7">
      <c r="D1486"/>
      <c r="E1486"/>
      <c r="F1486"/>
      <c r="G1486"/>
    </row>
    <row r="1487" spans="4:7">
      <c r="D1487"/>
      <c r="E1487"/>
      <c r="F1487"/>
      <c r="G1487"/>
    </row>
    <row r="1488" spans="4:7">
      <c r="D1488"/>
      <c r="E1488"/>
      <c r="F1488"/>
      <c r="G1488"/>
    </row>
    <row r="1489" spans="4:7">
      <c r="D1489"/>
      <c r="E1489"/>
      <c r="F1489"/>
      <c r="G1489"/>
    </row>
    <row r="1490" spans="4:7">
      <c r="D1490"/>
      <c r="E1490"/>
      <c r="F1490"/>
      <c r="G1490"/>
    </row>
    <row r="1491" spans="4:7">
      <c r="D1491"/>
      <c r="E1491"/>
      <c r="F1491"/>
      <c r="G1491"/>
    </row>
    <row r="1492" spans="4:7">
      <c r="D1492"/>
      <c r="E1492"/>
      <c r="F1492"/>
      <c r="G1492"/>
    </row>
    <row r="1493" spans="4:7">
      <c r="D1493"/>
      <c r="E1493"/>
      <c r="F1493"/>
      <c r="G1493"/>
    </row>
    <row r="1494" spans="4:7">
      <c r="D1494"/>
      <c r="E1494"/>
      <c r="F1494"/>
      <c r="G1494"/>
    </row>
    <row r="1495" spans="4:7">
      <c r="D1495"/>
      <c r="E1495"/>
      <c r="F1495"/>
      <c r="G1495"/>
    </row>
    <row r="1496" spans="4:7">
      <c r="D1496"/>
      <c r="E1496"/>
      <c r="F1496"/>
      <c r="G1496"/>
    </row>
    <row r="1497" spans="4:7">
      <c r="D1497"/>
      <c r="E1497"/>
      <c r="F1497"/>
      <c r="G1497"/>
    </row>
    <row r="1498" spans="4:7">
      <c r="D1498"/>
      <c r="E1498"/>
      <c r="F1498"/>
      <c r="G1498"/>
    </row>
    <row r="1499" spans="4:7">
      <c r="D1499"/>
      <c r="E1499"/>
      <c r="F1499"/>
      <c r="G1499"/>
    </row>
    <row r="1500" spans="4:7">
      <c r="D1500"/>
      <c r="E1500"/>
      <c r="F1500"/>
      <c r="G1500"/>
    </row>
    <row r="1501" spans="4:7">
      <c r="D1501"/>
      <c r="E1501"/>
      <c r="F1501"/>
      <c r="G1501"/>
    </row>
    <row r="1502" spans="4:7">
      <c r="D1502"/>
      <c r="E1502"/>
      <c r="F1502"/>
      <c r="G1502"/>
    </row>
    <row r="1503" spans="4:7">
      <c r="D1503"/>
      <c r="E1503"/>
      <c r="F1503"/>
      <c r="G1503"/>
    </row>
    <row r="1504" spans="4:7">
      <c r="D1504"/>
      <c r="E1504"/>
      <c r="F1504"/>
      <c r="G1504"/>
    </row>
    <row r="1505" spans="4:7">
      <c r="D1505"/>
      <c r="E1505"/>
      <c r="F1505"/>
      <c r="G1505"/>
    </row>
    <row r="1506" spans="4:7">
      <c r="D1506"/>
      <c r="E1506"/>
      <c r="F1506"/>
      <c r="G1506"/>
    </row>
    <row r="1507" spans="4:7">
      <c r="D1507"/>
      <c r="E1507"/>
      <c r="F1507"/>
      <c r="G1507"/>
    </row>
    <row r="1508" spans="4:7">
      <c r="D1508"/>
      <c r="E1508"/>
      <c r="F1508"/>
      <c r="G1508"/>
    </row>
    <row r="1509" spans="4:7">
      <c r="D1509"/>
      <c r="E1509"/>
      <c r="F1509"/>
      <c r="G1509"/>
    </row>
    <row r="1510" spans="4:7">
      <c r="D1510"/>
      <c r="E1510"/>
      <c r="F1510"/>
      <c r="G1510"/>
    </row>
    <row r="1511" spans="4:7">
      <c r="D1511"/>
      <c r="E1511"/>
      <c r="F1511"/>
      <c r="G1511"/>
    </row>
    <row r="1512" spans="4:7">
      <c r="D1512"/>
      <c r="E1512"/>
      <c r="F1512"/>
      <c r="G1512"/>
    </row>
    <row r="1513" spans="4:7">
      <c r="D1513"/>
      <c r="E1513"/>
      <c r="F1513"/>
      <c r="G1513"/>
    </row>
    <row r="1514" spans="4:7">
      <c r="D1514"/>
      <c r="E1514"/>
      <c r="F1514"/>
      <c r="G1514"/>
    </row>
    <row r="1515" spans="4:7">
      <c r="D1515"/>
      <c r="E1515"/>
      <c r="F1515"/>
      <c r="G1515"/>
    </row>
    <row r="1516" spans="4:7">
      <c r="D1516"/>
      <c r="E1516"/>
      <c r="F1516"/>
      <c r="G1516"/>
    </row>
    <row r="1517" spans="4:7">
      <c r="D1517"/>
      <c r="E1517"/>
      <c r="F1517"/>
      <c r="G1517"/>
    </row>
    <row r="1518" spans="4:7">
      <c r="D1518"/>
      <c r="E1518"/>
      <c r="F1518"/>
      <c r="G1518"/>
    </row>
    <row r="1519" spans="4:7">
      <c r="D1519"/>
      <c r="E1519"/>
      <c r="F1519"/>
      <c r="G1519"/>
    </row>
    <row r="1520" spans="4:7">
      <c r="D1520"/>
      <c r="E1520"/>
      <c r="F1520"/>
      <c r="G1520"/>
    </row>
    <row r="1521" spans="4:7">
      <c r="D1521"/>
      <c r="E1521"/>
      <c r="F1521"/>
      <c r="G1521"/>
    </row>
    <row r="1522" spans="4:7">
      <c r="D1522"/>
      <c r="E1522"/>
      <c r="F1522"/>
      <c r="G1522"/>
    </row>
    <row r="1523" spans="4:7">
      <c r="D1523"/>
      <c r="E1523"/>
      <c r="F1523"/>
      <c r="G1523"/>
    </row>
    <row r="1524" spans="4:7">
      <c r="D1524"/>
      <c r="E1524"/>
      <c r="F1524"/>
      <c r="G1524"/>
    </row>
    <row r="1525" spans="4:7">
      <c r="D1525"/>
      <c r="E1525"/>
      <c r="F1525"/>
      <c r="G1525"/>
    </row>
    <row r="1526" spans="4:7">
      <c r="D1526"/>
      <c r="E1526"/>
      <c r="F1526"/>
      <c r="G1526"/>
    </row>
    <row r="1527" spans="4:7">
      <c r="D1527"/>
      <c r="E1527"/>
      <c r="F1527"/>
      <c r="G1527"/>
    </row>
    <row r="1528" spans="4:7">
      <c r="D1528"/>
      <c r="E1528"/>
      <c r="F1528"/>
      <c r="G1528"/>
    </row>
    <row r="1529" spans="4:7">
      <c r="D1529"/>
      <c r="E1529"/>
      <c r="F1529"/>
      <c r="G1529"/>
    </row>
    <row r="1530" spans="4:7">
      <c r="D1530"/>
      <c r="E1530"/>
      <c r="F1530"/>
      <c r="G1530"/>
    </row>
    <row r="1531" spans="4:7">
      <c r="D1531"/>
      <c r="E1531"/>
      <c r="F1531"/>
      <c r="G1531"/>
    </row>
    <row r="1532" spans="4:7">
      <c r="D1532"/>
      <c r="E1532"/>
      <c r="F1532"/>
      <c r="G1532"/>
    </row>
    <row r="1533" spans="4:7">
      <c r="D1533"/>
      <c r="E1533"/>
      <c r="F1533"/>
      <c r="G1533"/>
    </row>
    <row r="1534" spans="4:7">
      <c r="D1534"/>
      <c r="E1534"/>
      <c r="F1534"/>
      <c r="G1534"/>
    </row>
    <row r="1535" spans="4:7">
      <c r="D1535"/>
      <c r="E1535"/>
      <c r="F1535"/>
      <c r="G1535"/>
    </row>
    <row r="1536" spans="4:7">
      <c r="D1536"/>
      <c r="E1536"/>
      <c r="F1536"/>
      <c r="G1536"/>
    </row>
    <row r="1537" spans="4:7">
      <c r="D1537"/>
      <c r="E1537"/>
      <c r="F1537"/>
      <c r="G1537"/>
    </row>
    <row r="1538" spans="4:7">
      <c r="D1538"/>
      <c r="E1538"/>
      <c r="F1538"/>
      <c r="G1538"/>
    </row>
    <row r="1539" spans="4:7">
      <c r="D1539"/>
      <c r="E1539"/>
      <c r="F1539"/>
      <c r="G1539"/>
    </row>
    <row r="1540" spans="4:7">
      <c r="D1540"/>
      <c r="E1540"/>
      <c r="F1540"/>
      <c r="G1540"/>
    </row>
    <row r="1541" spans="4:7">
      <c r="D1541"/>
      <c r="E1541"/>
      <c r="F1541"/>
      <c r="G1541"/>
    </row>
    <row r="1542" spans="4:7">
      <c r="D1542"/>
      <c r="E1542"/>
      <c r="F1542"/>
      <c r="G1542"/>
    </row>
    <row r="1543" spans="4:7">
      <c r="D1543"/>
      <c r="E1543"/>
      <c r="F1543"/>
      <c r="G1543"/>
    </row>
    <row r="1544" spans="4:7">
      <c r="D1544"/>
      <c r="E1544"/>
      <c r="F1544"/>
      <c r="G1544"/>
    </row>
    <row r="1545" spans="4:7">
      <c r="D1545"/>
      <c r="E1545"/>
      <c r="F1545"/>
      <c r="G1545"/>
    </row>
    <row r="1546" spans="4:7">
      <c r="D1546"/>
      <c r="E1546"/>
      <c r="F1546"/>
      <c r="G1546"/>
    </row>
    <row r="1547" spans="4:7">
      <c r="D1547"/>
      <c r="E1547"/>
      <c r="F1547"/>
      <c r="G1547"/>
    </row>
    <row r="1548" spans="4:7">
      <c r="D1548"/>
      <c r="E1548"/>
      <c r="F1548"/>
      <c r="G1548"/>
    </row>
    <row r="1549" spans="4:7">
      <c r="D1549"/>
      <c r="E1549"/>
      <c r="F1549"/>
      <c r="G1549"/>
    </row>
    <row r="1550" spans="4:7">
      <c r="D1550"/>
      <c r="E1550"/>
      <c r="F1550"/>
      <c r="G1550"/>
    </row>
    <row r="1551" spans="4:7">
      <c r="D1551"/>
      <c r="E1551"/>
      <c r="F1551"/>
      <c r="G1551"/>
    </row>
    <row r="1552" spans="4:7">
      <c r="D1552"/>
      <c r="E1552"/>
      <c r="F1552"/>
      <c r="G1552"/>
    </row>
    <row r="1553" spans="4:7">
      <c r="D1553"/>
      <c r="E1553"/>
      <c r="F1553"/>
      <c r="G1553"/>
    </row>
    <row r="1554" spans="4:7">
      <c r="D1554"/>
      <c r="E1554"/>
      <c r="F1554"/>
      <c r="G1554"/>
    </row>
    <row r="1555" spans="4:7">
      <c r="D1555"/>
      <c r="E1555"/>
      <c r="F1555"/>
      <c r="G1555"/>
    </row>
    <row r="1556" spans="4:7">
      <c r="D1556"/>
      <c r="E1556"/>
      <c r="F1556"/>
      <c r="G1556"/>
    </row>
    <row r="1557" spans="4:7">
      <c r="D1557"/>
      <c r="E1557"/>
      <c r="F1557"/>
      <c r="G1557"/>
    </row>
    <row r="1558" spans="4:7">
      <c r="D1558"/>
      <c r="E1558"/>
      <c r="F1558"/>
      <c r="G1558"/>
    </row>
    <row r="1559" spans="4:7">
      <c r="D1559"/>
      <c r="E1559"/>
      <c r="F1559"/>
      <c r="G1559"/>
    </row>
    <row r="1560" spans="4:7">
      <c r="D1560"/>
      <c r="E1560"/>
      <c r="F1560"/>
      <c r="G1560"/>
    </row>
    <row r="1561" spans="4:7">
      <c r="D1561"/>
      <c r="E1561"/>
      <c r="F1561"/>
      <c r="G1561"/>
    </row>
    <row r="1562" spans="4:7">
      <c r="D1562"/>
      <c r="E1562"/>
      <c r="F1562"/>
      <c r="G1562"/>
    </row>
    <row r="1563" spans="4:7">
      <c r="D1563"/>
      <c r="E1563"/>
      <c r="F1563"/>
      <c r="G1563"/>
    </row>
    <row r="1564" spans="4:7">
      <c r="D1564"/>
      <c r="E1564"/>
      <c r="F1564"/>
      <c r="G1564"/>
    </row>
    <row r="1565" spans="4:7">
      <c r="D1565"/>
      <c r="E1565"/>
      <c r="F1565"/>
      <c r="G1565"/>
    </row>
    <row r="1566" spans="4:7">
      <c r="D1566"/>
      <c r="E1566"/>
      <c r="F1566"/>
      <c r="G1566"/>
    </row>
    <row r="1567" spans="4:7">
      <c r="D1567"/>
      <c r="E1567"/>
      <c r="F1567"/>
      <c r="G1567"/>
    </row>
    <row r="1568" spans="4:7">
      <c r="D1568"/>
      <c r="E1568"/>
      <c r="F1568"/>
      <c r="G1568"/>
    </row>
    <row r="1569" spans="4:7">
      <c r="D1569"/>
      <c r="E1569"/>
      <c r="F1569"/>
      <c r="G1569"/>
    </row>
    <row r="1570" spans="4:7">
      <c r="D1570"/>
      <c r="E1570"/>
      <c r="F1570"/>
      <c r="G1570"/>
    </row>
    <row r="1571" spans="4:7">
      <c r="D1571"/>
      <c r="E1571"/>
      <c r="F1571"/>
      <c r="G1571"/>
    </row>
    <row r="1572" spans="4:7">
      <c r="D1572"/>
      <c r="E1572"/>
      <c r="F1572"/>
      <c r="G1572"/>
    </row>
    <row r="1573" spans="4:7">
      <c r="D1573"/>
      <c r="E1573"/>
      <c r="F1573"/>
      <c r="G1573"/>
    </row>
    <row r="1574" spans="4:7">
      <c r="D1574"/>
      <c r="E1574"/>
      <c r="F1574"/>
      <c r="G1574"/>
    </row>
    <row r="1575" spans="4:7">
      <c r="D1575"/>
      <c r="E1575"/>
      <c r="F1575"/>
      <c r="G1575"/>
    </row>
    <row r="1576" spans="4:7">
      <c r="D1576"/>
      <c r="E1576"/>
      <c r="F1576"/>
      <c r="G1576"/>
    </row>
    <row r="1577" spans="4:7">
      <c r="D1577"/>
      <c r="E1577"/>
      <c r="F1577"/>
      <c r="G1577"/>
    </row>
    <row r="1578" spans="4:7">
      <c r="D1578"/>
      <c r="E1578"/>
      <c r="F1578"/>
      <c r="G1578"/>
    </row>
    <row r="1579" spans="4:7">
      <c r="D1579"/>
      <c r="E1579"/>
      <c r="F1579"/>
      <c r="G1579"/>
    </row>
    <row r="1580" spans="4:7">
      <c r="D1580"/>
      <c r="E1580"/>
      <c r="F1580"/>
      <c r="G1580"/>
    </row>
    <row r="1581" spans="4:7">
      <c r="D1581"/>
      <c r="E1581"/>
      <c r="F1581"/>
      <c r="G1581"/>
    </row>
    <row r="1582" spans="4:7">
      <c r="D1582"/>
      <c r="E1582"/>
      <c r="F1582"/>
      <c r="G1582"/>
    </row>
    <row r="1583" spans="4:7">
      <c r="D1583"/>
      <c r="E1583"/>
      <c r="F1583"/>
      <c r="G1583"/>
    </row>
    <row r="1584" spans="4:7">
      <c r="D1584"/>
      <c r="E1584"/>
      <c r="F1584"/>
      <c r="G1584"/>
    </row>
    <row r="1585" spans="4:7">
      <c r="D1585"/>
      <c r="E1585"/>
      <c r="F1585"/>
      <c r="G1585"/>
    </row>
    <row r="1586" spans="4:7">
      <c r="D1586"/>
      <c r="E1586"/>
      <c r="F1586"/>
      <c r="G1586"/>
    </row>
    <row r="1587" spans="4:7">
      <c r="D1587"/>
      <c r="E1587"/>
      <c r="F1587"/>
      <c r="G1587"/>
    </row>
    <row r="1588" spans="4:7">
      <c r="D1588"/>
      <c r="E1588"/>
      <c r="F1588"/>
      <c r="G1588"/>
    </row>
    <row r="1589" spans="4:7">
      <c r="D1589"/>
      <c r="E1589"/>
      <c r="F1589"/>
      <c r="G1589"/>
    </row>
    <row r="1590" spans="4:7">
      <c r="D1590"/>
      <c r="E1590"/>
      <c r="F1590"/>
      <c r="G1590"/>
    </row>
    <row r="1591" spans="4:7">
      <c r="D1591"/>
      <c r="E1591"/>
      <c r="F1591"/>
      <c r="G1591"/>
    </row>
    <row r="1592" spans="4:7">
      <c r="D1592"/>
      <c r="E1592"/>
      <c r="F1592"/>
      <c r="G1592"/>
    </row>
    <row r="1593" spans="4:7">
      <c r="D1593"/>
      <c r="E1593"/>
      <c r="F1593"/>
      <c r="G1593"/>
    </row>
    <row r="1594" spans="4:7">
      <c r="D1594"/>
      <c r="E1594"/>
      <c r="F1594"/>
      <c r="G1594"/>
    </row>
    <row r="1595" spans="4:7">
      <c r="D1595"/>
      <c r="E1595"/>
      <c r="F1595"/>
      <c r="G1595"/>
    </row>
    <row r="1596" spans="4:7">
      <c r="D1596"/>
      <c r="E1596"/>
      <c r="F1596"/>
      <c r="G1596"/>
    </row>
    <row r="1597" spans="4:7">
      <c r="D1597"/>
      <c r="E1597"/>
      <c r="F1597"/>
      <c r="G1597"/>
    </row>
    <row r="1598" spans="4:7">
      <c r="D1598"/>
      <c r="E1598"/>
      <c r="F1598"/>
      <c r="G1598"/>
    </row>
    <row r="1599" spans="4:7">
      <c r="D1599"/>
      <c r="E1599"/>
      <c r="F1599"/>
      <c r="G1599"/>
    </row>
    <row r="1600" spans="4:7">
      <c r="D1600"/>
      <c r="E1600"/>
      <c r="F1600"/>
      <c r="G1600"/>
    </row>
    <row r="1601" spans="4:7">
      <c r="D1601"/>
      <c r="E1601"/>
      <c r="F1601"/>
      <c r="G1601"/>
    </row>
    <row r="1602" spans="4:7">
      <c r="D1602"/>
      <c r="E1602"/>
      <c r="F1602"/>
      <c r="G1602"/>
    </row>
    <row r="1603" spans="4:7">
      <c r="D1603"/>
      <c r="E1603"/>
      <c r="F1603"/>
      <c r="G1603"/>
    </row>
    <row r="1604" spans="4:7">
      <c r="D1604"/>
      <c r="E1604"/>
      <c r="F1604"/>
      <c r="G1604"/>
    </row>
    <row r="1605" spans="4:7">
      <c r="D1605"/>
      <c r="E1605"/>
      <c r="F1605"/>
      <c r="G1605"/>
    </row>
    <row r="1606" spans="4:7">
      <c r="D1606"/>
      <c r="E1606"/>
      <c r="F1606"/>
      <c r="G1606"/>
    </row>
    <row r="1607" spans="4:7">
      <c r="D1607"/>
      <c r="E1607"/>
      <c r="F1607"/>
      <c r="G1607"/>
    </row>
    <row r="1608" spans="4:7">
      <c r="D1608"/>
      <c r="E1608"/>
      <c r="F1608"/>
      <c r="G1608"/>
    </row>
    <row r="1609" spans="4:7">
      <c r="D1609"/>
      <c r="E1609"/>
      <c r="F1609"/>
      <c r="G1609"/>
    </row>
    <row r="1610" spans="4:7">
      <c r="D1610"/>
      <c r="E1610"/>
      <c r="F1610"/>
      <c r="G1610"/>
    </row>
    <row r="1611" spans="4:7">
      <c r="D1611"/>
      <c r="E1611"/>
      <c r="F1611"/>
      <c r="G1611"/>
    </row>
    <row r="1612" spans="4:7">
      <c r="D1612"/>
      <c r="E1612"/>
      <c r="F1612"/>
      <c r="G1612"/>
    </row>
    <row r="1613" spans="4:7">
      <c r="D1613"/>
      <c r="E1613"/>
      <c r="F1613"/>
      <c r="G1613"/>
    </row>
    <row r="1614" spans="4:7">
      <c r="D1614"/>
      <c r="E1614"/>
      <c r="F1614"/>
      <c r="G1614"/>
    </row>
    <row r="1615" spans="4:7">
      <c r="D1615"/>
      <c r="E1615"/>
      <c r="F1615"/>
      <c r="G1615"/>
    </row>
    <row r="1616" spans="4:7">
      <c r="D1616"/>
      <c r="E1616"/>
      <c r="F1616"/>
      <c r="G1616"/>
    </row>
    <row r="1617" spans="4:7">
      <c r="D1617"/>
      <c r="E1617"/>
      <c r="F1617"/>
      <c r="G1617"/>
    </row>
    <row r="1618" spans="4:7">
      <c r="D1618"/>
      <c r="E1618"/>
      <c r="F1618"/>
      <c r="G1618"/>
    </row>
    <row r="1619" spans="4:7">
      <c r="D1619"/>
      <c r="E1619"/>
      <c r="F1619"/>
      <c r="G1619"/>
    </row>
    <row r="1620" spans="4:7">
      <c r="D1620"/>
      <c r="E1620"/>
      <c r="F1620"/>
      <c r="G1620"/>
    </row>
    <row r="1621" spans="4:7">
      <c r="D1621"/>
      <c r="E1621"/>
      <c r="F1621"/>
      <c r="G1621"/>
    </row>
    <row r="1622" spans="4:7">
      <c r="D1622"/>
      <c r="E1622"/>
      <c r="F1622"/>
      <c r="G1622"/>
    </row>
    <row r="1623" spans="4:7">
      <c r="D1623"/>
      <c r="E1623"/>
      <c r="F1623"/>
      <c r="G1623"/>
    </row>
    <row r="1624" spans="4:7">
      <c r="D1624"/>
      <c r="E1624"/>
      <c r="F1624"/>
      <c r="G1624"/>
    </row>
    <row r="1625" spans="4:7">
      <c r="D1625"/>
      <c r="E1625"/>
      <c r="F1625"/>
      <c r="G1625"/>
    </row>
    <row r="1626" spans="4:7">
      <c r="D1626"/>
      <c r="E1626"/>
      <c r="F1626"/>
      <c r="G1626"/>
    </row>
    <row r="1627" spans="4:7">
      <c r="D1627" s="63"/>
      <c r="E1627" s="63"/>
      <c r="F1627" s="63"/>
      <c r="G1627" s="64"/>
    </row>
    <row r="1047963" spans="1:1">
      <c r="A1047963" s="26">
        <f>COUNT(A1:A1047962)</f>
        <v>378</v>
      </c>
    </row>
    <row r="1048576"/>
  </sheetData>
  <autoFilter ref="A5:Z383" xr:uid="{00000000-0001-0000-0000-000000000000}">
    <sortState xmlns:xlrd2="http://schemas.microsoft.com/office/spreadsheetml/2017/richdata2" ref="A6:Z383">
      <sortCondition ref="A5:A383"/>
    </sortState>
  </autoFilter>
  <mergeCells count="5">
    <mergeCell ref="X4:Z4"/>
    <mergeCell ref="B1:Z3"/>
    <mergeCell ref="A1:A3"/>
    <mergeCell ref="Q4:R4"/>
    <mergeCell ref="U4:W4"/>
  </mergeCells>
  <phoneticPr fontId="15" type="noConversion"/>
  <conditionalFormatting sqref="O13:P13 O15:P15 O20:P21 O23:P23 O28:P29 O43:P43 P46 P73 P75:P76 P78 P80 P82:P90 P94 P104:P105 P120 P124 P126:P127 P133 P138 P142:P143 P146 P150 P161 P165 P186 O188:P188 O264:P266 P269:P274 P279:P280 O287:P288 P303 P307 O309:P309 O311:P311 O315:P315 O318:P318 O293:P299 P108:P109 P283:P286 P316 P70:P71">
    <cfRule type="expression" dxfId="40" priority="81">
      <formula>$AA13="CO"</formula>
    </cfRule>
    <cfRule type="expression" dxfId="39" priority="82">
      <formula>$AA13="NS"</formula>
    </cfRule>
    <cfRule type="expression" dxfId="38" priority="83">
      <formula>OR($AA13="NP",$AA13="NPCO")</formula>
    </cfRule>
    <cfRule type="expression" dxfId="37" priority="84">
      <formula>$AA13=95</formula>
    </cfRule>
  </conditionalFormatting>
  <conditionalFormatting sqref="Q46">
    <cfRule type="expression" dxfId="36" priority="21">
      <formula>$AA46="CO"</formula>
    </cfRule>
    <cfRule type="expression" dxfId="35" priority="22">
      <formula>$AA46="NS"</formula>
    </cfRule>
    <cfRule type="expression" dxfId="34" priority="23">
      <formula>OR($AA46="NP",$AA46="NPCO")</formula>
    </cfRule>
    <cfRule type="expression" dxfId="33" priority="24">
      <formula>$AA46=95</formula>
    </cfRule>
  </conditionalFormatting>
  <conditionalFormatting sqref="Q13">
    <cfRule type="expression" dxfId="32" priority="49">
      <formula>$AA13="CO"</formula>
    </cfRule>
    <cfRule type="expression" dxfId="31" priority="50">
      <formula>$AA13="NS"</formula>
    </cfRule>
    <cfRule type="expression" dxfId="30" priority="51">
      <formula>OR($AA13="NP",$AA13="NPCO")</formula>
    </cfRule>
    <cfRule type="expression" dxfId="29" priority="52">
      <formula>$AA13=95</formula>
    </cfRule>
  </conditionalFormatting>
  <conditionalFormatting sqref="Q15">
    <cfRule type="expression" dxfId="28" priority="45">
      <formula>$AA15="CO"</formula>
    </cfRule>
    <cfRule type="expression" dxfId="27" priority="46">
      <formula>$AA15="NS"</formula>
    </cfRule>
    <cfRule type="expression" dxfId="26" priority="47">
      <formula>OR($AA15="NP",$AA15="NPCO")</formula>
    </cfRule>
    <cfRule type="expression" dxfId="25" priority="48">
      <formula>$AA15=95</formula>
    </cfRule>
  </conditionalFormatting>
  <conditionalFormatting sqref="Q20:Q21">
    <cfRule type="expression" dxfId="24" priority="41">
      <formula>$AA20="CO"</formula>
    </cfRule>
    <cfRule type="expression" dxfId="23" priority="42">
      <formula>$AA20="NS"</formula>
    </cfRule>
    <cfRule type="expression" dxfId="22" priority="43">
      <formula>OR($AA20="NP",$AA20="NPCO")</formula>
    </cfRule>
    <cfRule type="expression" dxfId="21" priority="44">
      <formula>$AA20=95</formula>
    </cfRule>
  </conditionalFormatting>
  <conditionalFormatting sqref="Q23">
    <cfRule type="expression" dxfId="20" priority="37">
      <formula>$AA23="CO"</formula>
    </cfRule>
    <cfRule type="expression" dxfId="19" priority="38">
      <formula>$AA23="NS"</formula>
    </cfRule>
    <cfRule type="expression" dxfId="18" priority="39">
      <formula>OR($AA23="NP",$AA23="NPCO")</formula>
    </cfRule>
    <cfRule type="expression" dxfId="17" priority="40">
      <formula>$AA23=95</formula>
    </cfRule>
  </conditionalFormatting>
  <conditionalFormatting sqref="Q28">
    <cfRule type="expression" dxfId="16" priority="33">
      <formula>$AA28="CO"</formula>
    </cfRule>
    <cfRule type="expression" dxfId="15" priority="34">
      <formula>$AA28="NS"</formula>
    </cfRule>
    <cfRule type="expression" dxfId="14" priority="35">
      <formula>OR($AA28="NP",$AA28="NPCO")</formula>
    </cfRule>
    <cfRule type="expression" dxfId="13" priority="36">
      <formula>$AA28=95</formula>
    </cfRule>
  </conditionalFormatting>
  <conditionalFormatting sqref="Q29">
    <cfRule type="expression" dxfId="12" priority="29">
      <formula>$AA29="CO"</formula>
    </cfRule>
    <cfRule type="expression" dxfId="11" priority="30">
      <formula>$AA29="NS"</formula>
    </cfRule>
    <cfRule type="expression" dxfId="10" priority="31">
      <formula>OR($AA29="NP",$AA29="NPCO")</formula>
    </cfRule>
    <cfRule type="expression" dxfId="9" priority="32">
      <formula>$AA29=95</formula>
    </cfRule>
  </conditionalFormatting>
  <conditionalFormatting sqref="Q43">
    <cfRule type="expression" dxfId="8" priority="25">
      <formula>$AA43="CO"</formula>
    </cfRule>
    <cfRule type="expression" dxfId="7" priority="26">
      <formula>$AA43="NS"</formula>
    </cfRule>
    <cfRule type="expression" dxfId="6" priority="27">
      <formula>OR($AA43="NP",$AA43="NPCO")</formula>
    </cfRule>
    <cfRule type="expression" dxfId="5" priority="28">
      <formula>$AA43=95</formula>
    </cfRule>
  </conditionalFormatting>
  <conditionalFormatting sqref="P111:P118">
    <cfRule type="expression" dxfId="4" priority="1">
      <formula>$AA111="CO"</formula>
    </cfRule>
    <cfRule type="expression" dxfId="3" priority="2">
      <formula>$AA111="NS"</formula>
    </cfRule>
    <cfRule type="expression" dxfId="2" priority="3">
      <formula>OR($AA111="NP",$AA111="NPCO")</formula>
    </cfRule>
    <cfRule type="expression" dxfId="1" priority="4">
      <formula>$AA111=95</formula>
    </cfRule>
  </conditionalFormatting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9AE1A-F476-4987-B237-C8ADBA34966D}">
  <dimension ref="A1:AH352"/>
  <sheetViews>
    <sheetView workbookViewId="0">
      <pane xSplit="4" ySplit="2" topLeftCell="E169" activePane="bottomRight" state="frozen"/>
      <selection pane="bottomRight" activeCell="A169" sqref="A169"/>
      <selection pane="bottomLeft"/>
      <selection pane="topRight"/>
    </sheetView>
  </sheetViews>
  <sheetFormatPr defaultRowHeight="14.45"/>
  <cols>
    <col min="1" max="1" width="36.140625" style="135" customWidth="1"/>
    <col min="2" max="2" width="37.140625" style="134" customWidth="1"/>
    <col min="3" max="3" width="31.85546875" style="132" customWidth="1"/>
    <col min="4" max="4" width="20.28515625" style="194" customWidth="1"/>
    <col min="5" max="5" width="10.5703125" style="136" customWidth="1"/>
    <col min="6" max="6" width="12" style="157" customWidth="1"/>
    <col min="7" max="7" width="9.85546875" style="49" customWidth="1"/>
    <col min="8" max="8" width="20.28515625" style="49" customWidth="1"/>
    <col min="9" max="9" width="39" style="49" customWidth="1"/>
    <col min="10" max="10" width="11.7109375" style="136" customWidth="1"/>
    <col min="11" max="11" width="12.5703125" style="177" customWidth="1"/>
    <col min="12" max="12" width="10" style="49" customWidth="1"/>
    <col min="13" max="13" width="15.5703125" style="49" customWidth="1"/>
    <col min="14" max="14" width="20" style="49" customWidth="1"/>
    <col min="15" max="15" width="10.7109375" style="136" customWidth="1"/>
    <col min="16" max="16" width="12.42578125" style="177" customWidth="1"/>
    <col min="17" max="17" width="12" style="49" customWidth="1"/>
    <col min="18" max="19" width="13.85546875" style="49" customWidth="1"/>
    <col min="20" max="20" width="9.7109375" style="136" customWidth="1"/>
    <col min="21" max="21" width="10.28515625" style="177" customWidth="1"/>
    <col min="22" max="22" width="9.85546875" style="8" customWidth="1"/>
    <col min="23" max="23" width="18.140625" style="150" customWidth="1"/>
    <col min="24" max="24" width="30.140625" style="49" customWidth="1"/>
    <col min="25" max="25" width="9.140625" style="132"/>
    <col min="26" max="26" width="10.28515625" style="181" customWidth="1"/>
    <col min="27" max="27" width="9.85546875" style="8" customWidth="1"/>
    <col min="28" max="28" width="14.42578125" style="8" customWidth="1"/>
    <col min="29" max="29" width="16.7109375" style="8" customWidth="1"/>
    <col min="30" max="30" width="9.140625" style="132"/>
    <col min="31" max="31" width="10" style="181" customWidth="1"/>
    <col min="32" max="32" width="9.140625" style="8"/>
    <col min="33" max="33" width="13.42578125" style="8" customWidth="1"/>
    <col min="34" max="34" width="32.7109375" style="8" customWidth="1"/>
  </cols>
  <sheetData>
    <row r="1" spans="1:34" ht="42" customHeight="1">
      <c r="A1" s="269"/>
      <c r="B1" s="270"/>
      <c r="C1" s="270"/>
      <c r="D1" s="271"/>
      <c r="E1" s="266" t="s">
        <v>872</v>
      </c>
      <c r="F1" s="267"/>
      <c r="G1" s="267"/>
      <c r="H1" s="267"/>
      <c r="I1" s="268"/>
      <c r="J1" s="272" t="s">
        <v>873</v>
      </c>
      <c r="K1" s="273"/>
      <c r="L1" s="273"/>
      <c r="M1" s="273"/>
      <c r="N1" s="274"/>
      <c r="O1" s="275" t="s">
        <v>874</v>
      </c>
      <c r="P1" s="276"/>
      <c r="Q1" s="276"/>
      <c r="R1" s="276"/>
      <c r="S1" s="277"/>
      <c r="T1" s="278" t="s">
        <v>875</v>
      </c>
      <c r="U1" s="279"/>
      <c r="V1" s="279"/>
      <c r="W1" s="279"/>
      <c r="X1" s="280"/>
      <c r="Y1" s="265" t="s">
        <v>530</v>
      </c>
      <c r="Z1" s="265"/>
      <c r="AA1" s="265"/>
      <c r="AB1" s="265"/>
      <c r="AC1" s="265"/>
      <c r="AD1" s="264" t="s">
        <v>876</v>
      </c>
      <c r="AE1" s="264"/>
      <c r="AF1" s="264"/>
      <c r="AG1" s="264"/>
      <c r="AH1" s="264"/>
    </row>
    <row r="2" spans="1:34" s="133" customFormat="1" ht="62.25" customHeight="1">
      <c r="A2" s="160" t="s">
        <v>877</v>
      </c>
      <c r="B2" s="183" t="s">
        <v>878</v>
      </c>
      <c r="C2" s="188" t="s">
        <v>879</v>
      </c>
      <c r="D2" s="190" t="s">
        <v>880</v>
      </c>
      <c r="E2" s="168" t="s">
        <v>881</v>
      </c>
      <c r="F2" s="154" t="s">
        <v>882</v>
      </c>
      <c r="G2" s="154" t="s">
        <v>883</v>
      </c>
      <c r="H2" s="154" t="s">
        <v>10</v>
      </c>
      <c r="I2" s="154" t="s">
        <v>884</v>
      </c>
      <c r="J2" s="168" t="s">
        <v>881</v>
      </c>
      <c r="K2" s="158" t="s">
        <v>882</v>
      </c>
      <c r="L2" s="154" t="s">
        <v>883</v>
      </c>
      <c r="M2" s="154" t="s">
        <v>10</v>
      </c>
      <c r="N2" s="154" t="s">
        <v>884</v>
      </c>
      <c r="O2" s="168" t="s">
        <v>881</v>
      </c>
      <c r="P2" s="158" t="s">
        <v>882</v>
      </c>
      <c r="Q2" s="154" t="s">
        <v>883</v>
      </c>
      <c r="R2" s="154" t="s">
        <v>10</v>
      </c>
      <c r="S2" s="154" t="s">
        <v>884</v>
      </c>
      <c r="T2" s="168" t="s">
        <v>881</v>
      </c>
      <c r="U2" s="158" t="s">
        <v>882</v>
      </c>
      <c r="V2" s="154" t="s">
        <v>883</v>
      </c>
      <c r="W2" s="154" t="s">
        <v>10</v>
      </c>
      <c r="X2" s="154" t="s">
        <v>884</v>
      </c>
      <c r="Y2" s="172" t="s">
        <v>881</v>
      </c>
      <c r="Z2" s="159" t="s">
        <v>882</v>
      </c>
      <c r="AA2" s="160" t="s">
        <v>883</v>
      </c>
      <c r="AB2" s="160" t="s">
        <v>10</v>
      </c>
      <c r="AC2" s="160" t="s">
        <v>884</v>
      </c>
      <c r="AD2" s="172" t="s">
        <v>881</v>
      </c>
      <c r="AE2" s="159" t="s">
        <v>882</v>
      </c>
      <c r="AF2" s="160" t="s">
        <v>883</v>
      </c>
      <c r="AG2" s="160" t="s">
        <v>10</v>
      </c>
      <c r="AH2" s="160" t="s">
        <v>884</v>
      </c>
    </row>
    <row r="3" spans="1:34" s="142" customFormat="1" ht="33.75" customHeight="1">
      <c r="A3" s="161" t="s">
        <v>885</v>
      </c>
      <c r="B3" s="152" t="s">
        <v>886</v>
      </c>
      <c r="C3" s="189" t="s">
        <v>887</v>
      </c>
      <c r="D3" s="191" t="s">
        <v>888</v>
      </c>
      <c r="E3" s="139"/>
      <c r="F3" s="156"/>
      <c r="G3" s="140"/>
      <c r="H3" s="140"/>
      <c r="I3" s="140"/>
      <c r="J3" s="139"/>
      <c r="K3" s="175"/>
      <c r="L3" s="140"/>
      <c r="M3" s="140"/>
      <c r="N3" s="140"/>
      <c r="O3" s="139"/>
      <c r="P3" s="175"/>
      <c r="Q3" s="140"/>
      <c r="R3" s="140"/>
      <c r="S3" s="140"/>
      <c r="T3" s="169" t="s">
        <v>120</v>
      </c>
      <c r="U3" s="175"/>
      <c r="V3" s="141"/>
      <c r="W3" s="143"/>
      <c r="X3" s="49"/>
      <c r="Y3" s="132"/>
      <c r="Z3" s="181"/>
      <c r="AA3" s="8"/>
      <c r="AB3" s="8"/>
      <c r="AC3" s="8"/>
      <c r="AD3" s="132"/>
      <c r="AE3" s="181"/>
      <c r="AF3" s="8"/>
      <c r="AG3" s="8"/>
      <c r="AH3" s="8"/>
    </row>
    <row r="4" spans="1:34" ht="48.75" customHeight="1">
      <c r="A4" s="161" t="s">
        <v>889</v>
      </c>
      <c r="B4" s="152" t="s">
        <v>193</v>
      </c>
      <c r="C4" s="189"/>
      <c r="D4" s="191" t="s">
        <v>888</v>
      </c>
      <c r="E4" s="169" t="s">
        <v>120</v>
      </c>
      <c r="F4" s="156"/>
      <c r="G4" s="140"/>
      <c r="H4" s="140"/>
      <c r="I4" s="140"/>
      <c r="J4" s="139"/>
      <c r="K4" s="175"/>
      <c r="L4" s="140"/>
      <c r="M4" s="140"/>
      <c r="N4" s="140"/>
      <c r="O4" s="139"/>
      <c r="P4" s="175"/>
      <c r="Q4" s="140"/>
      <c r="R4" s="140"/>
      <c r="S4" s="140"/>
      <c r="T4" s="139"/>
      <c r="U4" s="175"/>
      <c r="V4" s="141"/>
      <c r="W4" s="143"/>
    </row>
    <row r="5" spans="1:34" ht="27.75" customHeight="1">
      <c r="A5" s="161" t="s">
        <v>890</v>
      </c>
      <c r="B5" s="152" t="s">
        <v>298</v>
      </c>
      <c r="C5" s="189" t="s">
        <v>891</v>
      </c>
      <c r="D5" s="191" t="s">
        <v>888</v>
      </c>
      <c r="E5" s="169" t="s">
        <v>120</v>
      </c>
      <c r="F5" s="156"/>
      <c r="G5" s="140"/>
      <c r="H5" s="140"/>
      <c r="I5" s="140"/>
      <c r="J5" s="139"/>
      <c r="K5" s="175"/>
      <c r="L5" s="140"/>
      <c r="M5" s="140"/>
      <c r="N5" s="140"/>
      <c r="O5" s="169" t="s">
        <v>120</v>
      </c>
      <c r="P5" s="175"/>
      <c r="Q5" s="140"/>
      <c r="R5" s="140"/>
      <c r="S5" s="140"/>
      <c r="T5" s="169" t="s">
        <v>120</v>
      </c>
      <c r="U5" s="175"/>
      <c r="V5" s="141"/>
      <c r="W5" s="143"/>
    </row>
    <row r="6" spans="1:34" ht="32.25" customHeight="1">
      <c r="A6" s="161" t="s">
        <v>892</v>
      </c>
      <c r="B6" s="152" t="s">
        <v>893</v>
      </c>
      <c r="C6" s="189"/>
      <c r="D6" s="191" t="s">
        <v>888</v>
      </c>
      <c r="E6" s="139"/>
      <c r="F6" s="156"/>
      <c r="G6" s="140"/>
      <c r="H6" s="140"/>
      <c r="I6" s="140"/>
      <c r="J6" s="139"/>
      <c r="K6" s="175"/>
      <c r="L6" s="140"/>
      <c r="M6" s="140"/>
      <c r="N6" s="140"/>
      <c r="O6" s="169" t="s">
        <v>120</v>
      </c>
      <c r="P6" s="175"/>
      <c r="Q6" s="140"/>
      <c r="R6" s="140"/>
      <c r="S6" s="140"/>
      <c r="T6" s="139"/>
      <c r="U6" s="175"/>
      <c r="V6" s="141"/>
      <c r="W6" s="143"/>
    </row>
    <row r="7" spans="1:34" ht="31.5" customHeight="1">
      <c r="A7" s="161" t="s">
        <v>894</v>
      </c>
      <c r="B7" s="152" t="s">
        <v>151</v>
      </c>
      <c r="C7" s="189"/>
      <c r="D7" s="191" t="s">
        <v>888</v>
      </c>
      <c r="E7" s="169" t="s">
        <v>120</v>
      </c>
      <c r="F7" s="156"/>
      <c r="G7" s="140"/>
      <c r="H7" s="140"/>
      <c r="I7" s="140"/>
      <c r="J7" s="139"/>
      <c r="K7" s="175"/>
      <c r="L7" s="140"/>
      <c r="M7" s="140"/>
      <c r="N7" s="140"/>
      <c r="O7" s="139"/>
      <c r="P7" s="175"/>
      <c r="Q7" s="140"/>
      <c r="R7" s="140"/>
      <c r="S7" s="140"/>
      <c r="T7" s="139"/>
      <c r="U7" s="175"/>
      <c r="V7" s="141"/>
      <c r="W7" s="143"/>
    </row>
    <row r="8" spans="1:34" ht="31.5" customHeight="1">
      <c r="A8" s="161" t="s">
        <v>895</v>
      </c>
      <c r="B8" s="152" t="s">
        <v>223</v>
      </c>
      <c r="C8" s="189"/>
      <c r="D8" s="191" t="s">
        <v>888</v>
      </c>
      <c r="E8" s="169" t="s">
        <v>120</v>
      </c>
      <c r="F8" s="165"/>
      <c r="G8" s="166"/>
      <c r="H8" s="140"/>
      <c r="I8" s="140"/>
      <c r="J8" s="169" t="s">
        <v>120</v>
      </c>
      <c r="K8" s="180"/>
      <c r="L8" s="166"/>
      <c r="M8" s="140"/>
      <c r="N8" s="140"/>
      <c r="O8" s="139"/>
      <c r="P8" s="175"/>
      <c r="Q8" s="140"/>
      <c r="R8" s="140"/>
      <c r="S8" s="140"/>
      <c r="T8" s="139"/>
      <c r="U8" s="175"/>
      <c r="V8" s="141"/>
      <c r="W8" s="143"/>
    </row>
    <row r="9" spans="1:34" ht="29.25" customHeight="1">
      <c r="A9" s="161" t="s">
        <v>896</v>
      </c>
      <c r="B9" s="152" t="s">
        <v>378</v>
      </c>
      <c r="C9" s="189" t="s">
        <v>897</v>
      </c>
      <c r="D9" s="191" t="s">
        <v>888</v>
      </c>
      <c r="E9" s="169" t="s">
        <v>120</v>
      </c>
      <c r="F9" s="156"/>
      <c r="G9" s="140" t="s">
        <v>898</v>
      </c>
      <c r="H9" s="140"/>
      <c r="I9" s="140"/>
      <c r="J9" s="169"/>
      <c r="K9" s="175"/>
      <c r="L9" s="140"/>
      <c r="M9" s="140"/>
      <c r="N9" s="140"/>
      <c r="O9" s="139"/>
      <c r="P9" s="175"/>
      <c r="Q9" s="140"/>
      <c r="R9" s="140"/>
      <c r="S9" s="140"/>
      <c r="T9" s="139"/>
      <c r="U9" s="175"/>
      <c r="V9" s="141"/>
      <c r="W9" s="143"/>
    </row>
    <row r="10" spans="1:34" ht="29.25" customHeight="1">
      <c r="A10" s="161" t="s">
        <v>899</v>
      </c>
      <c r="B10" s="152" t="s">
        <v>117</v>
      </c>
      <c r="C10" s="189"/>
      <c r="D10" s="191" t="s">
        <v>888</v>
      </c>
      <c r="E10" s="139"/>
      <c r="F10" s="156"/>
      <c r="G10" s="140"/>
      <c r="H10" s="140"/>
      <c r="I10" s="140"/>
      <c r="J10" s="169" t="s">
        <v>120</v>
      </c>
      <c r="K10" s="175"/>
      <c r="L10" s="140"/>
      <c r="M10" s="140"/>
      <c r="N10" s="140"/>
      <c r="O10" s="139"/>
      <c r="P10" s="175"/>
      <c r="Q10" s="140"/>
      <c r="R10" s="140"/>
      <c r="S10" s="140"/>
      <c r="T10" s="139"/>
      <c r="U10" s="175"/>
      <c r="V10" s="141"/>
      <c r="W10" s="143"/>
    </row>
    <row r="11" spans="1:34" ht="30" customHeight="1">
      <c r="A11" s="161" t="s">
        <v>900</v>
      </c>
      <c r="B11" s="152" t="s">
        <v>901</v>
      </c>
      <c r="C11" s="189"/>
      <c r="D11" s="191" t="s">
        <v>888</v>
      </c>
      <c r="E11" s="169" t="s">
        <v>120</v>
      </c>
      <c r="F11" s="156"/>
      <c r="G11" s="140"/>
      <c r="H11" s="140"/>
      <c r="I11" s="140"/>
      <c r="J11" s="169" t="s">
        <v>120</v>
      </c>
      <c r="K11" s="175"/>
      <c r="L11" s="140"/>
      <c r="M11" s="140"/>
      <c r="N11" s="140"/>
      <c r="O11" s="169" t="s">
        <v>120</v>
      </c>
      <c r="P11" s="175"/>
      <c r="Q11" s="140"/>
      <c r="R11" s="140"/>
      <c r="S11" s="140"/>
      <c r="T11" s="169" t="s">
        <v>120</v>
      </c>
      <c r="U11" s="175"/>
      <c r="V11" s="141"/>
      <c r="W11" s="143"/>
    </row>
    <row r="12" spans="1:34" ht="30.75" customHeight="1">
      <c r="A12" s="161" t="s">
        <v>902</v>
      </c>
      <c r="B12" s="152" t="s">
        <v>118</v>
      </c>
      <c r="C12" s="189"/>
      <c r="D12" s="191" t="s">
        <v>888</v>
      </c>
      <c r="E12" s="139"/>
      <c r="F12" s="156"/>
      <c r="G12" s="140"/>
      <c r="H12" s="140"/>
      <c r="I12" s="140"/>
      <c r="J12" s="139"/>
      <c r="K12" s="175"/>
      <c r="L12" s="140"/>
      <c r="M12" s="140"/>
      <c r="N12" s="140"/>
      <c r="O12" s="169" t="s">
        <v>120</v>
      </c>
      <c r="P12" s="175"/>
      <c r="Q12" s="140"/>
      <c r="R12" s="140"/>
      <c r="S12" s="140"/>
      <c r="T12" s="139"/>
      <c r="U12" s="175"/>
      <c r="V12" s="141"/>
      <c r="W12" s="143"/>
    </row>
    <row r="13" spans="1:34" ht="28.5" customHeight="1">
      <c r="A13" s="161" t="s">
        <v>903</v>
      </c>
      <c r="B13" s="152" t="s">
        <v>904</v>
      </c>
      <c r="C13" s="189"/>
      <c r="D13" s="191" t="s">
        <v>888</v>
      </c>
      <c r="E13" s="139"/>
      <c r="F13" s="156"/>
      <c r="G13" s="140"/>
      <c r="H13" s="140"/>
      <c r="I13" s="140"/>
      <c r="J13" s="139"/>
      <c r="K13" s="175"/>
      <c r="L13" s="140"/>
      <c r="M13" s="140"/>
      <c r="N13" s="140"/>
      <c r="O13" s="169" t="s">
        <v>120</v>
      </c>
      <c r="P13" s="175"/>
      <c r="Q13" s="140"/>
      <c r="R13" s="140"/>
      <c r="S13" s="140"/>
      <c r="T13" s="139"/>
      <c r="U13" s="175"/>
      <c r="V13" s="141"/>
      <c r="W13" s="143"/>
    </row>
    <row r="14" spans="1:34" ht="29.25" customHeight="1">
      <c r="A14" s="161" t="s">
        <v>905</v>
      </c>
      <c r="B14" s="152" t="s">
        <v>301</v>
      </c>
      <c r="C14" s="189"/>
      <c r="D14" s="191" t="s">
        <v>888</v>
      </c>
      <c r="E14" s="169" t="s">
        <v>120</v>
      </c>
      <c r="F14" s="156"/>
      <c r="G14" s="140"/>
      <c r="H14" s="140"/>
      <c r="I14" s="140"/>
      <c r="J14" s="139"/>
      <c r="K14" s="175"/>
      <c r="L14" s="140"/>
      <c r="M14" s="140"/>
      <c r="N14" s="140"/>
      <c r="O14" s="139"/>
      <c r="P14" s="175"/>
      <c r="Q14" s="140"/>
      <c r="R14" s="140"/>
      <c r="S14" s="140"/>
      <c r="T14" s="139"/>
      <c r="U14" s="175"/>
      <c r="V14" s="141"/>
      <c r="W14" s="143"/>
    </row>
    <row r="15" spans="1:34" ht="29.25" customHeight="1">
      <c r="A15" s="161" t="s">
        <v>906</v>
      </c>
      <c r="B15" s="152" t="s">
        <v>907</v>
      </c>
      <c r="C15" s="189" t="s">
        <v>908</v>
      </c>
      <c r="D15" s="191" t="s">
        <v>888</v>
      </c>
      <c r="E15" s="169" t="s">
        <v>120</v>
      </c>
      <c r="F15" s="156"/>
      <c r="G15" s="140"/>
      <c r="H15" s="140"/>
      <c r="I15" s="140"/>
      <c r="J15" s="139"/>
      <c r="K15" s="175"/>
      <c r="L15" s="140"/>
      <c r="M15" s="140"/>
      <c r="N15" s="140"/>
      <c r="O15" s="139"/>
      <c r="P15" s="175"/>
      <c r="Q15" s="140"/>
      <c r="R15" s="140"/>
      <c r="S15" s="140"/>
      <c r="T15" s="139"/>
      <c r="U15" s="175"/>
      <c r="V15" s="141"/>
      <c r="W15" s="143"/>
    </row>
    <row r="16" spans="1:34" ht="30.75" customHeight="1">
      <c r="A16" s="161" t="s">
        <v>909</v>
      </c>
      <c r="B16" s="152" t="s">
        <v>910</v>
      </c>
      <c r="C16" s="189"/>
      <c r="D16" s="191" t="s">
        <v>888</v>
      </c>
      <c r="E16" s="139"/>
      <c r="F16" s="156"/>
      <c r="G16" s="140"/>
      <c r="H16" s="140"/>
      <c r="I16" s="140"/>
      <c r="J16" s="139"/>
      <c r="K16" s="175"/>
      <c r="L16" s="140"/>
      <c r="M16" s="140"/>
      <c r="N16" s="140"/>
      <c r="O16" s="169" t="s">
        <v>120</v>
      </c>
      <c r="P16" s="175"/>
      <c r="Q16" s="140"/>
      <c r="R16" s="140"/>
      <c r="S16" s="140"/>
      <c r="T16" s="139"/>
      <c r="U16" s="175"/>
      <c r="V16" s="141"/>
      <c r="W16" s="143"/>
    </row>
    <row r="17" spans="1:23" ht="29.25" customHeight="1">
      <c r="A17" s="161" t="s">
        <v>911</v>
      </c>
      <c r="B17" s="152" t="s">
        <v>912</v>
      </c>
      <c r="C17" s="189"/>
      <c r="D17" s="191" t="s">
        <v>888</v>
      </c>
      <c r="E17" s="169" t="s">
        <v>120</v>
      </c>
      <c r="F17" s="156"/>
      <c r="G17" s="140"/>
      <c r="H17" s="140"/>
      <c r="I17" s="140"/>
      <c r="J17" s="171"/>
      <c r="K17" s="180"/>
      <c r="L17" s="166"/>
      <c r="M17" s="140"/>
      <c r="N17" s="140"/>
      <c r="O17" s="139"/>
      <c r="P17" s="175"/>
      <c r="Q17" s="140"/>
      <c r="R17" s="140"/>
      <c r="S17" s="140"/>
      <c r="T17" s="139"/>
      <c r="U17" s="175"/>
      <c r="V17" s="141"/>
      <c r="W17" s="143"/>
    </row>
    <row r="18" spans="1:23" ht="30.75" customHeight="1">
      <c r="A18" s="161" t="s">
        <v>913</v>
      </c>
      <c r="B18" s="152" t="s">
        <v>914</v>
      </c>
      <c r="C18" s="189"/>
      <c r="D18" s="191" t="s">
        <v>888</v>
      </c>
      <c r="E18" s="139"/>
      <c r="F18" s="156"/>
      <c r="G18" s="140"/>
      <c r="H18" s="140"/>
      <c r="I18" s="140"/>
      <c r="J18" s="169" t="s">
        <v>120</v>
      </c>
      <c r="K18" s="175"/>
      <c r="L18" s="140"/>
      <c r="M18" s="140"/>
      <c r="N18" s="140"/>
      <c r="O18" s="139"/>
      <c r="P18" s="175"/>
      <c r="Q18" s="140"/>
      <c r="R18" s="140"/>
      <c r="S18" s="140"/>
      <c r="T18" s="139"/>
      <c r="U18" s="175"/>
      <c r="V18" s="141"/>
      <c r="W18" s="143"/>
    </row>
    <row r="19" spans="1:23" ht="24.75" customHeight="1">
      <c r="A19" s="161" t="s">
        <v>915</v>
      </c>
      <c r="B19" s="152" t="s">
        <v>916</v>
      </c>
      <c r="C19" s="189"/>
      <c r="D19" s="191" t="s">
        <v>888</v>
      </c>
      <c r="E19" s="153"/>
      <c r="F19" s="155"/>
      <c r="G19" s="148"/>
      <c r="H19" s="148"/>
      <c r="I19" s="148"/>
      <c r="J19" s="169" t="s">
        <v>120</v>
      </c>
      <c r="K19" s="174"/>
      <c r="L19" s="148"/>
      <c r="M19" s="148"/>
      <c r="N19" s="148"/>
      <c r="O19" s="153"/>
      <c r="P19" s="174"/>
      <c r="Q19" s="148"/>
      <c r="R19" s="148"/>
      <c r="S19" s="148"/>
      <c r="T19" s="153"/>
      <c r="U19" s="174"/>
      <c r="V19" s="151"/>
      <c r="W19" s="147"/>
    </row>
    <row r="20" spans="1:23" ht="28.5" customHeight="1">
      <c r="A20" s="161" t="s">
        <v>917</v>
      </c>
      <c r="B20" s="152" t="s">
        <v>918</v>
      </c>
      <c r="C20" s="189"/>
      <c r="D20" s="191" t="s">
        <v>888</v>
      </c>
      <c r="E20" s="139"/>
      <c r="F20" s="156"/>
      <c r="G20" s="140"/>
      <c r="H20" s="140"/>
      <c r="I20" s="140"/>
      <c r="J20" s="139"/>
      <c r="K20" s="175"/>
      <c r="L20" s="140"/>
      <c r="M20" s="140"/>
      <c r="N20" s="140"/>
      <c r="O20" s="169" t="s">
        <v>120</v>
      </c>
      <c r="P20" s="175"/>
      <c r="Q20" s="140"/>
      <c r="R20" s="140"/>
      <c r="S20" s="140"/>
      <c r="T20" s="169" t="s">
        <v>120</v>
      </c>
      <c r="U20" s="175"/>
      <c r="V20" s="141"/>
      <c r="W20" s="143"/>
    </row>
    <row r="21" spans="1:23" ht="28.5" customHeight="1">
      <c r="A21" s="161" t="s">
        <v>919</v>
      </c>
      <c r="B21" s="152" t="s">
        <v>920</v>
      </c>
      <c r="C21" s="189" t="s">
        <v>921</v>
      </c>
      <c r="D21" s="191" t="s">
        <v>888</v>
      </c>
      <c r="E21" s="169" t="s">
        <v>120</v>
      </c>
      <c r="F21" s="156"/>
      <c r="G21" s="140"/>
      <c r="H21" s="140"/>
      <c r="I21" s="140"/>
      <c r="J21" s="169" t="s">
        <v>120</v>
      </c>
      <c r="K21" s="175"/>
      <c r="L21" s="140"/>
      <c r="M21" s="140"/>
      <c r="N21" s="140"/>
      <c r="O21" s="169" t="s">
        <v>120</v>
      </c>
      <c r="P21" s="175"/>
      <c r="Q21" s="140"/>
      <c r="R21" s="140"/>
      <c r="S21" s="140"/>
      <c r="T21" s="169" t="s">
        <v>120</v>
      </c>
      <c r="U21" s="175"/>
      <c r="V21" s="141"/>
      <c r="W21" s="143"/>
    </row>
    <row r="22" spans="1:23" ht="27" customHeight="1">
      <c r="A22" s="161" t="s">
        <v>922</v>
      </c>
      <c r="B22" s="152" t="s">
        <v>923</v>
      </c>
      <c r="C22" s="189"/>
      <c r="D22" s="191" t="s">
        <v>888</v>
      </c>
      <c r="E22" s="139"/>
      <c r="F22" s="156"/>
      <c r="G22" s="140"/>
      <c r="H22" s="140"/>
      <c r="I22" s="140"/>
      <c r="J22" s="169" t="s">
        <v>120</v>
      </c>
      <c r="K22" s="175"/>
      <c r="L22" s="140"/>
      <c r="M22" s="140"/>
      <c r="N22" s="140"/>
      <c r="O22" s="139"/>
      <c r="P22" s="175"/>
      <c r="Q22" s="140"/>
      <c r="R22" s="140"/>
      <c r="S22" s="140"/>
      <c r="T22" s="139"/>
      <c r="U22" s="175"/>
      <c r="V22" s="141"/>
      <c r="W22" s="143"/>
    </row>
    <row r="23" spans="1:23" ht="24.75" customHeight="1">
      <c r="A23" s="161" t="s">
        <v>924</v>
      </c>
      <c r="B23" s="152" t="s">
        <v>925</v>
      </c>
      <c r="C23" s="189"/>
      <c r="D23" s="191" t="s">
        <v>888</v>
      </c>
      <c r="E23" s="139"/>
      <c r="F23" s="156"/>
      <c r="G23" s="140"/>
      <c r="H23" s="140"/>
      <c r="I23" s="140"/>
      <c r="J23" s="139"/>
      <c r="K23" s="175"/>
      <c r="L23" s="140"/>
      <c r="M23" s="140"/>
      <c r="N23" s="140"/>
      <c r="O23" s="139"/>
      <c r="P23" s="175"/>
      <c r="Q23" s="140"/>
      <c r="R23" s="140"/>
      <c r="S23" s="140"/>
      <c r="T23" s="169" t="s">
        <v>120</v>
      </c>
      <c r="U23" s="175"/>
      <c r="V23" s="141"/>
      <c r="W23" s="143"/>
    </row>
    <row r="24" spans="1:23" ht="24.75" customHeight="1">
      <c r="A24" s="161" t="s">
        <v>926</v>
      </c>
      <c r="B24" s="152" t="s">
        <v>927</v>
      </c>
      <c r="C24" s="189"/>
      <c r="D24" s="191" t="s">
        <v>888</v>
      </c>
      <c r="E24" s="139"/>
      <c r="F24" s="156"/>
      <c r="G24" s="140"/>
      <c r="H24" s="140"/>
      <c r="I24" s="140"/>
      <c r="J24" s="169" t="s">
        <v>120</v>
      </c>
      <c r="K24" s="175"/>
      <c r="L24" s="140"/>
      <c r="M24" s="140"/>
      <c r="N24" s="140"/>
      <c r="O24" s="139"/>
      <c r="P24" s="175"/>
      <c r="Q24" s="140"/>
      <c r="R24" s="140"/>
      <c r="S24" s="140"/>
      <c r="T24" s="169" t="s">
        <v>120</v>
      </c>
      <c r="U24" s="175"/>
      <c r="V24" s="141"/>
      <c r="W24" s="143"/>
    </row>
    <row r="25" spans="1:23" ht="27" customHeight="1">
      <c r="A25" s="161" t="s">
        <v>928</v>
      </c>
      <c r="B25" s="152" t="s">
        <v>929</v>
      </c>
      <c r="C25" s="189"/>
      <c r="D25" s="191" t="s">
        <v>888</v>
      </c>
      <c r="E25" s="139"/>
      <c r="F25" s="156"/>
      <c r="G25" s="140"/>
      <c r="H25" s="140"/>
      <c r="I25" s="140"/>
      <c r="J25" s="139"/>
      <c r="K25" s="175"/>
      <c r="L25" s="140"/>
      <c r="M25" s="140"/>
      <c r="N25" s="140"/>
      <c r="O25" s="169" t="s">
        <v>120</v>
      </c>
      <c r="P25" s="175"/>
      <c r="Q25" s="140"/>
      <c r="R25" s="140"/>
      <c r="S25" s="140"/>
      <c r="T25" s="139"/>
      <c r="U25" s="175"/>
      <c r="V25" s="141"/>
      <c r="W25" s="143"/>
    </row>
    <row r="26" spans="1:23" ht="22.5" customHeight="1">
      <c r="A26" s="161" t="s">
        <v>930</v>
      </c>
      <c r="B26" s="152" t="s">
        <v>931</v>
      </c>
      <c r="C26" s="189"/>
      <c r="D26" s="191" t="s">
        <v>888</v>
      </c>
      <c r="E26" s="139"/>
      <c r="F26" s="156"/>
      <c r="G26" s="140"/>
      <c r="H26" s="140"/>
      <c r="I26" s="140"/>
      <c r="J26" s="139"/>
      <c r="K26" s="175"/>
      <c r="L26" s="140"/>
      <c r="M26" s="140"/>
      <c r="N26" s="140"/>
      <c r="O26" s="169" t="s">
        <v>120</v>
      </c>
      <c r="P26" s="175"/>
      <c r="Q26" s="140"/>
      <c r="R26" s="140"/>
      <c r="S26" s="140"/>
      <c r="T26" s="169" t="s">
        <v>120</v>
      </c>
      <c r="U26" s="175"/>
      <c r="V26" s="141"/>
      <c r="W26" s="143"/>
    </row>
    <row r="27" spans="1:23" ht="33" customHeight="1">
      <c r="A27" s="161" t="s">
        <v>932</v>
      </c>
      <c r="B27" s="152" t="s">
        <v>179</v>
      </c>
      <c r="C27" s="189"/>
      <c r="D27" s="191" t="s">
        <v>888</v>
      </c>
      <c r="E27" s="139"/>
      <c r="F27" s="156"/>
      <c r="G27" s="140"/>
      <c r="H27" s="140"/>
      <c r="I27" s="140"/>
      <c r="J27" s="169" t="s">
        <v>120</v>
      </c>
      <c r="K27" s="175"/>
      <c r="L27" s="140"/>
      <c r="M27" s="140"/>
      <c r="N27" s="140"/>
      <c r="O27" s="139"/>
      <c r="P27" s="175"/>
      <c r="Q27" s="140"/>
      <c r="R27" s="140"/>
      <c r="S27" s="140"/>
      <c r="T27" s="139"/>
      <c r="U27" s="175"/>
      <c r="V27" s="141"/>
      <c r="W27" s="143"/>
    </row>
    <row r="28" spans="1:23" ht="28.5" customHeight="1">
      <c r="A28" s="161" t="s">
        <v>933</v>
      </c>
      <c r="B28" s="152" t="s">
        <v>934</v>
      </c>
      <c r="C28" s="189"/>
      <c r="D28" s="191" t="s">
        <v>888</v>
      </c>
      <c r="E28" s="139"/>
      <c r="F28" s="156"/>
      <c r="G28" s="140"/>
      <c r="H28" s="140"/>
      <c r="I28" s="140"/>
      <c r="J28" s="139"/>
      <c r="K28" s="175"/>
      <c r="L28" s="140"/>
      <c r="M28" s="140"/>
      <c r="N28" s="140"/>
      <c r="O28" s="169" t="s">
        <v>120</v>
      </c>
      <c r="P28" s="175"/>
      <c r="Q28" s="140"/>
      <c r="R28" s="140"/>
      <c r="S28" s="140"/>
      <c r="T28" s="139"/>
      <c r="U28" s="175"/>
      <c r="V28" s="141"/>
      <c r="W28" s="143"/>
    </row>
    <row r="29" spans="1:23" ht="28.5" customHeight="1">
      <c r="A29" s="161" t="s">
        <v>935</v>
      </c>
      <c r="B29" s="152" t="s">
        <v>936</v>
      </c>
      <c r="C29" s="189"/>
      <c r="D29" s="191" t="s">
        <v>888</v>
      </c>
      <c r="E29" s="169" t="s">
        <v>120</v>
      </c>
      <c r="F29" s="156"/>
      <c r="G29" s="140"/>
      <c r="H29" s="140"/>
      <c r="I29" s="140"/>
      <c r="J29" s="139"/>
      <c r="K29" s="175"/>
      <c r="L29" s="140"/>
      <c r="M29" s="140"/>
      <c r="N29" s="140"/>
      <c r="O29" s="169" t="s">
        <v>120</v>
      </c>
      <c r="P29" s="175"/>
      <c r="Q29" s="140"/>
      <c r="R29" s="140"/>
      <c r="S29" s="140"/>
      <c r="T29" s="139"/>
      <c r="U29" s="175"/>
      <c r="V29" s="141"/>
      <c r="W29" s="143"/>
    </row>
    <row r="30" spans="1:23" ht="24.75" customHeight="1">
      <c r="A30" s="161" t="s">
        <v>937</v>
      </c>
      <c r="B30" s="152" t="s">
        <v>938</v>
      </c>
      <c r="C30" s="189"/>
      <c r="D30" s="191" t="s">
        <v>888</v>
      </c>
      <c r="E30" s="169" t="s">
        <v>120</v>
      </c>
      <c r="F30" s="155"/>
      <c r="G30" s="148"/>
      <c r="H30" s="148"/>
      <c r="I30" s="148"/>
      <c r="J30" s="169" t="s">
        <v>120</v>
      </c>
      <c r="K30" s="174"/>
      <c r="L30" s="148"/>
      <c r="M30" s="148"/>
      <c r="N30" s="148"/>
      <c r="O30" s="153"/>
      <c r="P30" s="174"/>
      <c r="Q30" s="148"/>
      <c r="R30" s="148"/>
      <c r="S30" s="148"/>
      <c r="T30" s="153"/>
      <c r="U30" s="174"/>
      <c r="V30" s="151"/>
      <c r="W30" s="147"/>
    </row>
    <row r="31" spans="1:23" ht="30.75" customHeight="1">
      <c r="A31" s="161" t="s">
        <v>939</v>
      </c>
      <c r="B31" s="152" t="s">
        <v>940</v>
      </c>
      <c r="C31" s="189"/>
      <c r="D31" s="191" t="s">
        <v>888</v>
      </c>
      <c r="E31" s="169" t="s">
        <v>120</v>
      </c>
      <c r="F31" s="155"/>
      <c r="G31" s="148"/>
      <c r="H31" s="148"/>
      <c r="I31" s="148"/>
      <c r="J31" s="153"/>
      <c r="K31" s="174"/>
      <c r="L31" s="148"/>
      <c r="M31" s="148"/>
      <c r="N31" s="148"/>
      <c r="O31" s="169" t="s">
        <v>120</v>
      </c>
      <c r="P31" s="174"/>
      <c r="Q31" s="148"/>
      <c r="R31" s="148"/>
      <c r="S31" s="148"/>
      <c r="T31" s="153"/>
      <c r="U31" s="174"/>
      <c r="V31" s="151"/>
      <c r="W31" s="147"/>
    </row>
    <row r="32" spans="1:23" ht="32.25" customHeight="1">
      <c r="A32" s="161" t="s">
        <v>941</v>
      </c>
      <c r="B32" s="152" t="s">
        <v>942</v>
      </c>
      <c r="C32" s="189"/>
      <c r="D32" s="191" t="s">
        <v>888</v>
      </c>
      <c r="E32" s="169" t="s">
        <v>120</v>
      </c>
      <c r="F32" s="156"/>
      <c r="G32" s="140"/>
      <c r="H32" s="140"/>
      <c r="I32" s="140"/>
      <c r="J32" s="169" t="s">
        <v>120</v>
      </c>
      <c r="K32" s="175"/>
      <c r="L32" s="140"/>
      <c r="M32" s="140"/>
      <c r="N32" s="140"/>
      <c r="O32" s="139"/>
      <c r="P32" s="175"/>
      <c r="Q32" s="140"/>
      <c r="R32" s="140"/>
      <c r="S32" s="140"/>
      <c r="T32" s="139"/>
      <c r="U32" s="175"/>
      <c r="V32" s="141"/>
      <c r="W32" s="143"/>
    </row>
    <row r="33" spans="1:23" ht="30" customHeight="1">
      <c r="A33" s="161" t="s">
        <v>943</v>
      </c>
      <c r="B33" s="152" t="s">
        <v>944</v>
      </c>
      <c r="C33" s="189"/>
      <c r="D33" s="191" t="s">
        <v>888</v>
      </c>
      <c r="E33" s="139"/>
      <c r="F33" s="156"/>
      <c r="G33" s="140"/>
      <c r="H33" s="140"/>
      <c r="I33" s="140"/>
      <c r="J33" s="169" t="s">
        <v>120</v>
      </c>
      <c r="K33" s="175"/>
      <c r="L33" s="140"/>
      <c r="M33" s="140"/>
      <c r="N33" s="140"/>
      <c r="O33" s="139"/>
      <c r="P33" s="175"/>
      <c r="Q33" s="140"/>
      <c r="R33" s="140"/>
      <c r="S33" s="140"/>
      <c r="T33" s="139"/>
      <c r="U33" s="175"/>
      <c r="V33" s="141"/>
      <c r="W33" s="143"/>
    </row>
    <row r="34" spans="1:23" ht="28.5" customHeight="1">
      <c r="A34" s="161" t="s">
        <v>945</v>
      </c>
      <c r="B34" s="152" t="s">
        <v>946</v>
      </c>
      <c r="C34" s="189"/>
      <c r="D34" s="191" t="s">
        <v>888</v>
      </c>
      <c r="E34" s="169" t="s">
        <v>120</v>
      </c>
      <c r="F34" s="165"/>
      <c r="G34" s="166"/>
      <c r="H34" s="140"/>
      <c r="I34" s="140"/>
      <c r="J34" s="171"/>
      <c r="K34" s="180"/>
      <c r="L34" s="166"/>
      <c r="M34" s="140"/>
      <c r="N34" s="140"/>
      <c r="O34" s="139"/>
      <c r="P34" s="175"/>
      <c r="Q34" s="140"/>
      <c r="R34" s="140"/>
      <c r="S34" s="140"/>
      <c r="T34" s="139"/>
      <c r="U34" s="175"/>
      <c r="V34" s="141"/>
      <c r="W34" s="143"/>
    </row>
    <row r="35" spans="1:23" ht="30" customHeight="1">
      <c r="A35" s="161" t="s">
        <v>947</v>
      </c>
      <c r="B35" s="152" t="s">
        <v>944</v>
      </c>
      <c r="C35" s="189"/>
      <c r="D35" s="191" t="s">
        <v>888</v>
      </c>
      <c r="E35" s="139"/>
      <c r="F35" s="156"/>
      <c r="G35" s="140"/>
      <c r="H35" s="140"/>
      <c r="I35" s="140"/>
      <c r="J35" s="139"/>
      <c r="K35" s="175"/>
      <c r="L35" s="140"/>
      <c r="M35" s="140"/>
      <c r="N35" s="140"/>
      <c r="O35" s="169" t="s">
        <v>120</v>
      </c>
      <c r="P35" s="175"/>
      <c r="Q35" s="140"/>
      <c r="R35" s="140"/>
      <c r="S35" s="140"/>
      <c r="T35" s="139"/>
      <c r="U35" s="175"/>
      <c r="V35" s="141"/>
      <c r="W35" s="143"/>
    </row>
    <row r="36" spans="1:23" ht="26.25" customHeight="1">
      <c r="A36" s="161" t="s">
        <v>948</v>
      </c>
      <c r="B36" s="152" t="s">
        <v>944</v>
      </c>
      <c r="C36" s="189"/>
      <c r="D36" s="191" t="s">
        <v>888</v>
      </c>
      <c r="E36" s="169" t="s">
        <v>120</v>
      </c>
      <c r="F36" s="156"/>
      <c r="G36" s="140"/>
      <c r="H36" s="140"/>
      <c r="I36" s="140"/>
      <c r="J36" s="169" t="s">
        <v>120</v>
      </c>
      <c r="K36" s="180"/>
      <c r="L36" s="166"/>
      <c r="M36" s="140"/>
      <c r="N36" s="140"/>
      <c r="O36" s="169" t="s">
        <v>120</v>
      </c>
      <c r="P36" s="175"/>
      <c r="Q36" s="140"/>
      <c r="R36" s="140"/>
      <c r="S36" s="140"/>
      <c r="T36" s="139"/>
      <c r="U36" s="175"/>
      <c r="V36" s="141"/>
      <c r="W36" s="143"/>
    </row>
    <row r="37" spans="1:23" ht="28.5" customHeight="1">
      <c r="A37" s="161" t="s">
        <v>949</v>
      </c>
      <c r="B37" s="152" t="s">
        <v>944</v>
      </c>
      <c r="C37" s="189"/>
      <c r="D37" s="191" t="s">
        <v>888</v>
      </c>
      <c r="E37" s="169" t="s">
        <v>120</v>
      </c>
      <c r="F37" s="163"/>
      <c r="G37" s="164"/>
      <c r="H37" s="148"/>
      <c r="I37" s="148"/>
      <c r="J37" s="169" t="s">
        <v>120</v>
      </c>
      <c r="K37" s="179"/>
      <c r="L37" s="164"/>
      <c r="M37" s="148"/>
      <c r="N37" s="148"/>
      <c r="O37" s="139"/>
      <c r="P37" s="174"/>
      <c r="Q37" s="148"/>
      <c r="R37" s="148"/>
      <c r="S37" s="148"/>
      <c r="T37" s="153"/>
      <c r="U37" s="174"/>
      <c r="V37" s="151"/>
      <c r="W37" s="147"/>
    </row>
    <row r="38" spans="1:23" ht="89.25" customHeight="1">
      <c r="A38" s="161" t="s">
        <v>950</v>
      </c>
      <c r="B38" s="152" t="s">
        <v>944</v>
      </c>
      <c r="C38" s="189"/>
      <c r="D38" s="191" t="s">
        <v>888</v>
      </c>
      <c r="E38" s="139"/>
      <c r="F38" s="156"/>
      <c r="G38" s="140"/>
      <c r="H38" s="140"/>
      <c r="I38" s="140"/>
      <c r="J38" s="169" t="s">
        <v>120</v>
      </c>
      <c r="K38" s="175"/>
      <c r="L38" s="140"/>
      <c r="M38" s="140"/>
      <c r="N38" s="140"/>
      <c r="O38" s="139"/>
      <c r="P38" s="175"/>
      <c r="Q38" s="140"/>
      <c r="R38" s="140"/>
      <c r="S38" s="140"/>
      <c r="T38" s="139"/>
      <c r="U38" s="175"/>
      <c r="V38" s="141"/>
      <c r="W38" s="143"/>
    </row>
    <row r="39" spans="1:23" ht="31.5" customHeight="1">
      <c r="A39" s="161" t="s">
        <v>951</v>
      </c>
      <c r="B39" s="152" t="s">
        <v>944</v>
      </c>
      <c r="C39" s="189"/>
      <c r="D39" s="191" t="s">
        <v>888</v>
      </c>
      <c r="E39" s="139"/>
      <c r="F39" s="156"/>
      <c r="G39" s="140"/>
      <c r="H39" s="140"/>
      <c r="I39" s="140"/>
      <c r="J39" s="169" t="s">
        <v>120</v>
      </c>
      <c r="K39" s="175"/>
      <c r="L39" s="140"/>
      <c r="M39" s="140"/>
      <c r="N39" s="140"/>
      <c r="O39" s="139"/>
      <c r="P39" s="175"/>
      <c r="Q39" s="140"/>
      <c r="R39" s="140"/>
      <c r="S39" s="140"/>
      <c r="T39" s="139"/>
      <c r="U39" s="175"/>
      <c r="V39" s="141"/>
      <c r="W39" s="143"/>
    </row>
    <row r="40" spans="1:23" ht="35.25" customHeight="1">
      <c r="A40" s="161" t="s">
        <v>952</v>
      </c>
      <c r="B40" s="152" t="s">
        <v>953</v>
      </c>
      <c r="C40" s="189"/>
      <c r="D40" s="191" t="s">
        <v>888</v>
      </c>
      <c r="E40" s="139"/>
      <c r="F40" s="156"/>
      <c r="G40" s="140"/>
      <c r="H40" s="140"/>
      <c r="I40" s="140"/>
      <c r="J40" s="139"/>
      <c r="K40" s="175"/>
      <c r="L40" s="140"/>
      <c r="M40" s="140"/>
      <c r="N40" s="140"/>
      <c r="O40" s="169" t="s">
        <v>120</v>
      </c>
      <c r="P40" s="175"/>
      <c r="Q40" s="140"/>
      <c r="R40" s="140"/>
      <c r="S40" s="140"/>
      <c r="T40" s="139"/>
      <c r="U40" s="175"/>
      <c r="V40" s="141"/>
      <c r="W40" s="143"/>
    </row>
    <row r="41" spans="1:23" ht="36" customHeight="1">
      <c r="A41" s="161" t="s">
        <v>954</v>
      </c>
      <c r="B41" s="152" t="s">
        <v>90</v>
      </c>
      <c r="C41" s="189"/>
      <c r="D41" s="191" t="s">
        <v>888</v>
      </c>
      <c r="E41" s="139"/>
      <c r="F41" s="156"/>
      <c r="G41" s="140"/>
      <c r="H41" s="140"/>
      <c r="I41" s="140"/>
      <c r="J41" s="139"/>
      <c r="K41" s="175"/>
      <c r="L41" s="140"/>
      <c r="M41" s="140"/>
      <c r="N41" s="140"/>
      <c r="O41" s="139"/>
      <c r="P41" s="175"/>
      <c r="Q41" s="140"/>
      <c r="R41" s="140"/>
      <c r="S41" s="140"/>
      <c r="T41" s="169" t="s">
        <v>120</v>
      </c>
      <c r="U41" s="175"/>
      <c r="V41" s="141"/>
      <c r="W41" s="143"/>
    </row>
    <row r="42" spans="1:23" ht="32.25" customHeight="1">
      <c r="A42" s="161" t="s">
        <v>955</v>
      </c>
      <c r="B42" s="152" t="s">
        <v>956</v>
      </c>
      <c r="C42" s="189" t="s">
        <v>957</v>
      </c>
      <c r="D42" s="191" t="s">
        <v>888</v>
      </c>
      <c r="E42" s="169" t="s">
        <v>120</v>
      </c>
      <c r="F42" s="156"/>
      <c r="G42" s="140"/>
      <c r="H42" s="140"/>
      <c r="I42" s="140"/>
      <c r="J42" s="139"/>
      <c r="K42" s="175"/>
      <c r="L42" s="140"/>
      <c r="M42" s="140"/>
      <c r="N42" s="140"/>
      <c r="O42" s="139"/>
      <c r="P42" s="175"/>
      <c r="Q42" s="140"/>
      <c r="R42" s="140"/>
      <c r="S42" s="140"/>
      <c r="T42" s="139"/>
      <c r="U42" s="175"/>
      <c r="V42" s="141"/>
      <c r="W42" s="143"/>
    </row>
    <row r="43" spans="1:23" ht="35.25" customHeight="1">
      <c r="A43" s="161" t="s">
        <v>958</v>
      </c>
      <c r="B43" s="152" t="s">
        <v>953</v>
      </c>
      <c r="C43" s="189"/>
      <c r="D43" s="191" t="s">
        <v>888</v>
      </c>
      <c r="E43" s="139"/>
      <c r="F43" s="156"/>
      <c r="G43" s="140"/>
      <c r="H43" s="140"/>
      <c r="I43" s="140"/>
      <c r="J43" s="139"/>
      <c r="K43" s="175"/>
      <c r="L43" s="140"/>
      <c r="M43" s="140"/>
      <c r="N43" s="140"/>
      <c r="O43" s="169" t="s">
        <v>120</v>
      </c>
      <c r="P43" s="175"/>
      <c r="Q43" s="140"/>
      <c r="R43" s="140"/>
      <c r="S43" s="140"/>
      <c r="T43" s="139"/>
      <c r="U43" s="175"/>
      <c r="V43" s="141"/>
      <c r="W43" s="143"/>
    </row>
    <row r="44" spans="1:23" ht="33.75" customHeight="1">
      <c r="A44" s="161" t="s">
        <v>958</v>
      </c>
      <c r="B44" s="152" t="s">
        <v>959</v>
      </c>
      <c r="C44" s="189"/>
      <c r="D44" s="191" t="s">
        <v>888</v>
      </c>
      <c r="E44" s="169" t="s">
        <v>120</v>
      </c>
      <c r="F44" s="156"/>
      <c r="G44" s="140"/>
      <c r="H44" s="140"/>
      <c r="I44" s="140"/>
      <c r="J44" s="169" t="s">
        <v>120</v>
      </c>
      <c r="K44" s="180"/>
      <c r="L44" s="166"/>
      <c r="M44" s="140"/>
      <c r="N44" s="140"/>
      <c r="O44" s="169" t="s">
        <v>120</v>
      </c>
      <c r="P44" s="175"/>
      <c r="Q44" s="140"/>
      <c r="R44" s="140"/>
      <c r="S44" s="140"/>
      <c r="T44" s="139"/>
      <c r="U44" s="175"/>
      <c r="V44" s="141"/>
      <c r="W44" s="143"/>
    </row>
    <row r="45" spans="1:23" ht="35.25" customHeight="1">
      <c r="A45" s="161" t="s">
        <v>960</v>
      </c>
      <c r="B45" s="152" t="s">
        <v>961</v>
      </c>
      <c r="C45" s="189"/>
      <c r="D45" s="191" t="s">
        <v>888</v>
      </c>
      <c r="E45" s="169" t="s">
        <v>120</v>
      </c>
      <c r="F45" s="163"/>
      <c r="G45" s="164"/>
      <c r="H45" s="148"/>
      <c r="I45" s="148"/>
      <c r="J45" s="169"/>
      <c r="K45" s="179"/>
      <c r="L45" s="164"/>
      <c r="M45" s="148"/>
      <c r="N45" s="148"/>
      <c r="O45" s="153"/>
      <c r="P45" s="174"/>
      <c r="Q45" s="148"/>
      <c r="R45" s="148"/>
      <c r="S45" s="148"/>
      <c r="T45" s="153"/>
      <c r="U45" s="174"/>
      <c r="V45" s="151"/>
      <c r="W45" s="147"/>
    </row>
    <row r="46" spans="1:23" ht="36.75" customHeight="1">
      <c r="A46" s="161" t="s">
        <v>962</v>
      </c>
      <c r="B46" s="152" t="s">
        <v>963</v>
      </c>
      <c r="C46" s="189"/>
      <c r="D46" s="191" t="s">
        <v>888</v>
      </c>
      <c r="E46" s="169" t="s">
        <v>120</v>
      </c>
      <c r="F46" s="156"/>
      <c r="G46" s="140"/>
      <c r="H46" s="140"/>
      <c r="I46" s="140"/>
      <c r="J46" s="139"/>
      <c r="K46" s="175"/>
      <c r="L46" s="140"/>
      <c r="M46" s="140"/>
      <c r="N46" s="140"/>
      <c r="O46" s="139"/>
      <c r="P46" s="175"/>
      <c r="Q46" s="140"/>
      <c r="R46" s="140"/>
      <c r="S46" s="140"/>
      <c r="T46" s="139"/>
      <c r="U46" s="175"/>
      <c r="V46" s="141"/>
      <c r="W46" s="143"/>
    </row>
    <row r="47" spans="1:23" ht="32.25" customHeight="1">
      <c r="A47" s="162" t="s">
        <v>964</v>
      </c>
      <c r="B47" s="152" t="s">
        <v>965</v>
      </c>
      <c r="C47" s="189"/>
      <c r="D47" s="191" t="s">
        <v>888</v>
      </c>
      <c r="E47" s="169" t="s">
        <v>120</v>
      </c>
      <c r="F47" s="163"/>
      <c r="G47" s="164"/>
      <c r="H47" s="148"/>
      <c r="I47" s="148"/>
      <c r="J47" s="169"/>
      <c r="K47" s="179"/>
      <c r="L47" s="164"/>
      <c r="M47" s="148"/>
      <c r="N47" s="148"/>
      <c r="O47" s="153"/>
      <c r="P47" s="174"/>
      <c r="Q47" s="148"/>
      <c r="R47" s="148"/>
      <c r="S47" s="148"/>
      <c r="T47" s="169" t="s">
        <v>120</v>
      </c>
      <c r="U47" s="174"/>
      <c r="V47" s="151"/>
      <c r="W47" s="147"/>
    </row>
    <row r="48" spans="1:23" ht="36.75" customHeight="1">
      <c r="A48" s="161" t="s">
        <v>966</v>
      </c>
      <c r="B48" s="152" t="s">
        <v>967</v>
      </c>
      <c r="C48" s="189"/>
      <c r="D48" s="191" t="s">
        <v>888</v>
      </c>
      <c r="E48" s="139"/>
      <c r="F48" s="156"/>
      <c r="G48" s="140"/>
      <c r="H48" s="140"/>
      <c r="I48" s="140"/>
      <c r="J48" s="139"/>
      <c r="K48" s="175"/>
      <c r="L48" s="140"/>
      <c r="M48" s="140"/>
      <c r="N48" s="140"/>
      <c r="O48" s="169" t="s">
        <v>120</v>
      </c>
      <c r="P48" s="175"/>
      <c r="Q48" s="140"/>
      <c r="R48" s="140"/>
      <c r="S48" s="140"/>
      <c r="T48" s="139"/>
      <c r="U48" s="175"/>
      <c r="V48" s="141"/>
      <c r="W48" s="143"/>
    </row>
    <row r="49" spans="1:23" ht="31.5" customHeight="1">
      <c r="A49" s="161" t="s">
        <v>968</v>
      </c>
      <c r="B49" s="152" t="s">
        <v>969</v>
      </c>
      <c r="C49" s="189"/>
      <c r="D49" s="191" t="s">
        <v>888</v>
      </c>
      <c r="E49" s="139"/>
      <c r="F49" s="156"/>
      <c r="G49" s="140"/>
      <c r="H49" s="140"/>
      <c r="I49" s="140"/>
      <c r="J49" s="139"/>
      <c r="K49" s="175"/>
      <c r="L49" s="140"/>
      <c r="M49" s="140"/>
      <c r="N49" s="140"/>
      <c r="O49" s="169" t="s">
        <v>120</v>
      </c>
      <c r="P49" s="175"/>
      <c r="Q49" s="140"/>
      <c r="R49" s="140"/>
      <c r="S49" s="140"/>
      <c r="T49" s="139"/>
      <c r="U49" s="175"/>
      <c r="V49" s="141"/>
      <c r="W49" s="143"/>
    </row>
    <row r="50" spans="1:23" ht="35.25" customHeight="1">
      <c r="A50" s="161" t="s">
        <v>970</v>
      </c>
      <c r="B50" s="152" t="s">
        <v>971</v>
      </c>
      <c r="C50" s="189"/>
      <c r="D50" s="191" t="s">
        <v>888</v>
      </c>
      <c r="E50" s="139"/>
      <c r="F50" s="156"/>
      <c r="G50" s="140"/>
      <c r="H50" s="140"/>
      <c r="I50" s="140"/>
      <c r="J50" s="139"/>
      <c r="K50" s="175"/>
      <c r="L50" s="140"/>
      <c r="M50" s="140"/>
      <c r="N50" s="140"/>
      <c r="O50" s="169" t="s">
        <v>120</v>
      </c>
      <c r="P50" s="175"/>
      <c r="Q50" s="140"/>
      <c r="R50" s="140"/>
      <c r="S50" s="140"/>
      <c r="T50" s="139"/>
      <c r="U50" s="175"/>
      <c r="V50" s="141"/>
      <c r="W50" s="143"/>
    </row>
    <row r="51" spans="1:23" ht="33" customHeight="1">
      <c r="A51" s="161" t="s">
        <v>972</v>
      </c>
      <c r="B51" s="152" t="s">
        <v>300</v>
      </c>
      <c r="C51" s="189"/>
      <c r="D51" s="191" t="s">
        <v>888</v>
      </c>
      <c r="E51" s="169" t="s">
        <v>120</v>
      </c>
      <c r="F51" s="163"/>
      <c r="G51" s="164"/>
      <c r="H51" s="148"/>
      <c r="I51" s="148"/>
      <c r="J51" s="169"/>
      <c r="K51" s="179"/>
      <c r="L51" s="164"/>
      <c r="M51" s="148"/>
      <c r="N51" s="148"/>
      <c r="O51" s="153"/>
      <c r="P51" s="174"/>
      <c r="Q51" s="148"/>
      <c r="R51" s="148"/>
      <c r="S51" s="148"/>
      <c r="T51" s="153"/>
      <c r="U51" s="174"/>
      <c r="V51" s="151"/>
      <c r="W51" s="147"/>
    </row>
    <row r="52" spans="1:23" ht="29.25" customHeight="1">
      <c r="A52" s="161" t="s">
        <v>973</v>
      </c>
      <c r="B52" s="152" t="s">
        <v>91</v>
      </c>
      <c r="C52" s="189"/>
      <c r="D52" s="191" t="s">
        <v>888</v>
      </c>
      <c r="E52" s="139"/>
      <c r="F52" s="156"/>
      <c r="G52" s="140"/>
      <c r="H52" s="140"/>
      <c r="I52" s="140"/>
      <c r="J52" s="139"/>
      <c r="K52" s="175"/>
      <c r="L52" s="140"/>
      <c r="M52" s="140"/>
      <c r="N52" s="140"/>
      <c r="O52" s="169" t="s">
        <v>120</v>
      </c>
      <c r="P52" s="175"/>
      <c r="Q52" s="140"/>
      <c r="R52" s="140"/>
      <c r="S52" s="140"/>
      <c r="T52" s="139"/>
      <c r="U52" s="175"/>
      <c r="V52" s="141"/>
      <c r="W52" s="143"/>
    </row>
    <row r="53" spans="1:23" ht="23.25" customHeight="1">
      <c r="A53" s="161" t="s">
        <v>974</v>
      </c>
      <c r="B53" s="152" t="s">
        <v>104</v>
      </c>
      <c r="C53" s="189" t="s">
        <v>975</v>
      </c>
      <c r="D53" s="191" t="s">
        <v>888</v>
      </c>
      <c r="E53" s="169" t="s">
        <v>120</v>
      </c>
      <c r="F53" s="156"/>
      <c r="G53" s="140"/>
      <c r="H53" s="140"/>
      <c r="I53" s="140"/>
      <c r="J53" s="139"/>
      <c r="K53" s="175"/>
      <c r="L53" s="140"/>
      <c r="M53" s="140"/>
      <c r="N53" s="140"/>
      <c r="O53" s="139"/>
      <c r="P53" s="175"/>
      <c r="Q53" s="140"/>
      <c r="R53" s="140"/>
      <c r="S53" s="140"/>
      <c r="T53" s="139"/>
      <c r="U53" s="175"/>
      <c r="V53" s="141"/>
      <c r="W53" s="143"/>
    </row>
    <row r="54" spans="1:23" ht="23.25" customHeight="1">
      <c r="A54" s="161" t="s">
        <v>976</v>
      </c>
      <c r="B54" s="152" t="s">
        <v>977</v>
      </c>
      <c r="C54" s="189"/>
      <c r="D54" s="191" t="s">
        <v>888</v>
      </c>
      <c r="E54" s="139"/>
      <c r="F54" s="156"/>
      <c r="G54" s="140"/>
      <c r="H54" s="140"/>
      <c r="I54" s="140"/>
      <c r="J54" s="169" t="s">
        <v>120</v>
      </c>
      <c r="K54" s="175"/>
      <c r="L54" s="140"/>
      <c r="M54" s="140"/>
      <c r="N54" s="140"/>
      <c r="O54" s="139"/>
      <c r="P54" s="175"/>
      <c r="Q54" s="140"/>
      <c r="R54" s="140"/>
      <c r="S54" s="140"/>
      <c r="T54" s="139"/>
      <c r="U54" s="175"/>
      <c r="V54" s="141"/>
      <c r="W54" s="143"/>
    </row>
    <row r="55" spans="1:23" ht="23.25" customHeight="1">
      <c r="A55" s="161" t="s">
        <v>978</v>
      </c>
      <c r="B55" s="152" t="s">
        <v>58</v>
      </c>
      <c r="C55" s="189"/>
      <c r="D55" s="191" t="s">
        <v>888</v>
      </c>
      <c r="E55" s="169" t="s">
        <v>120</v>
      </c>
      <c r="F55" s="156"/>
      <c r="G55" s="140"/>
      <c r="H55" s="140"/>
      <c r="I55" s="140"/>
      <c r="J55" s="139"/>
      <c r="K55" s="175"/>
      <c r="L55" s="140"/>
      <c r="M55" s="140"/>
      <c r="N55" s="140"/>
      <c r="O55" s="139"/>
      <c r="P55" s="175"/>
      <c r="Q55" s="140"/>
      <c r="R55" s="140"/>
      <c r="S55" s="140"/>
      <c r="T55" s="139"/>
      <c r="U55" s="175"/>
      <c r="V55" s="141"/>
      <c r="W55" s="143"/>
    </row>
    <row r="56" spans="1:23" ht="23.25" customHeight="1">
      <c r="A56" s="161" t="s">
        <v>979</v>
      </c>
      <c r="B56" s="152" t="s">
        <v>980</v>
      </c>
      <c r="C56" s="189"/>
      <c r="D56" s="191" t="s">
        <v>888</v>
      </c>
      <c r="E56" s="169" t="s">
        <v>120</v>
      </c>
      <c r="F56" s="156"/>
      <c r="G56" s="140"/>
      <c r="H56" s="140"/>
      <c r="I56" s="140"/>
      <c r="J56" s="139"/>
      <c r="K56" s="175"/>
      <c r="L56" s="140"/>
      <c r="M56" s="140"/>
      <c r="N56" s="140"/>
      <c r="O56" s="139"/>
      <c r="P56" s="175"/>
      <c r="Q56" s="140"/>
      <c r="R56" s="140"/>
      <c r="S56" s="140"/>
      <c r="T56" s="139"/>
      <c r="U56" s="175"/>
      <c r="V56" s="141"/>
      <c r="W56" s="143"/>
    </row>
    <row r="57" spans="1:23" ht="20.25" customHeight="1">
      <c r="A57" s="161" t="s">
        <v>981</v>
      </c>
      <c r="B57" s="152" t="s">
        <v>788</v>
      </c>
      <c r="C57" s="189"/>
      <c r="D57" s="191" t="s">
        <v>888</v>
      </c>
      <c r="E57" s="169" t="s">
        <v>120</v>
      </c>
      <c r="F57" s="156"/>
      <c r="G57" s="140"/>
      <c r="H57" s="140"/>
      <c r="I57" s="140"/>
      <c r="J57" s="169" t="s">
        <v>120</v>
      </c>
      <c r="K57" s="175"/>
      <c r="L57" s="140"/>
      <c r="M57" s="140"/>
      <c r="N57" s="140"/>
      <c r="O57" s="169" t="s">
        <v>120</v>
      </c>
      <c r="P57" s="175"/>
      <c r="Q57" s="140"/>
      <c r="R57" s="140"/>
      <c r="S57" s="140"/>
      <c r="T57" s="169" t="s">
        <v>120</v>
      </c>
      <c r="U57" s="175"/>
      <c r="V57" s="141"/>
      <c r="W57" s="143"/>
    </row>
    <row r="58" spans="1:23" ht="231" customHeight="1">
      <c r="A58" s="161" t="s">
        <v>982</v>
      </c>
      <c r="B58" s="152" t="s">
        <v>983</v>
      </c>
      <c r="C58" s="189"/>
      <c r="D58" s="191" t="s">
        <v>888</v>
      </c>
      <c r="E58" s="169"/>
      <c r="F58" s="163"/>
      <c r="G58" s="164" t="s">
        <v>120</v>
      </c>
      <c r="H58" s="149" t="s">
        <v>984</v>
      </c>
      <c r="I58" s="149"/>
      <c r="J58" s="170"/>
      <c r="K58" s="178" t="s">
        <v>120</v>
      </c>
      <c r="L58" s="167" t="s">
        <v>120</v>
      </c>
      <c r="M58" s="145"/>
      <c r="N58" s="145"/>
      <c r="O58" s="144"/>
      <c r="P58" s="176"/>
      <c r="Q58" s="145"/>
      <c r="R58" s="145"/>
      <c r="S58" s="145"/>
      <c r="T58" s="169"/>
      <c r="U58" s="176"/>
      <c r="V58" s="146"/>
    </row>
    <row r="59" spans="1:23" ht="39" customHeight="1">
      <c r="A59" s="161" t="s">
        <v>985</v>
      </c>
      <c r="B59" s="152" t="s">
        <v>936</v>
      </c>
      <c r="C59" s="189"/>
      <c r="D59" s="191" t="s">
        <v>888</v>
      </c>
      <c r="E59" s="169" t="s">
        <v>120</v>
      </c>
      <c r="F59" s="156"/>
      <c r="G59" s="140"/>
      <c r="H59" s="140"/>
      <c r="I59" s="140"/>
      <c r="J59" s="139"/>
      <c r="K59" s="175"/>
      <c r="L59" s="140"/>
      <c r="M59" s="140"/>
      <c r="N59" s="140"/>
      <c r="O59" s="139"/>
      <c r="P59" s="175"/>
      <c r="Q59" s="140"/>
      <c r="R59" s="140"/>
      <c r="S59" s="140"/>
      <c r="T59" s="139"/>
      <c r="U59" s="175"/>
      <c r="V59" s="141"/>
      <c r="W59" s="143"/>
    </row>
    <row r="60" spans="1:23" ht="24" customHeight="1">
      <c r="A60" s="161" t="s">
        <v>986</v>
      </c>
      <c r="B60" s="152" t="s">
        <v>987</v>
      </c>
      <c r="C60" s="189" t="s">
        <v>988</v>
      </c>
      <c r="D60" s="191" t="s">
        <v>888</v>
      </c>
      <c r="E60" s="169" t="s">
        <v>120</v>
      </c>
      <c r="F60" s="156"/>
      <c r="G60" s="140"/>
      <c r="H60" s="140"/>
      <c r="I60" s="140"/>
      <c r="J60" s="139"/>
      <c r="K60" s="175"/>
      <c r="L60" s="140"/>
      <c r="M60" s="140"/>
      <c r="N60" s="140"/>
      <c r="O60" s="169" t="s">
        <v>120</v>
      </c>
      <c r="P60" s="175"/>
      <c r="Q60" s="140"/>
      <c r="R60" s="140"/>
      <c r="S60" s="140"/>
      <c r="T60" s="139"/>
      <c r="U60" s="175"/>
      <c r="V60" s="141"/>
      <c r="W60" s="143"/>
    </row>
    <row r="61" spans="1:23" ht="24" customHeight="1">
      <c r="A61" s="161" t="s">
        <v>989</v>
      </c>
      <c r="B61" s="152" t="s">
        <v>143</v>
      </c>
      <c r="C61" s="189"/>
      <c r="D61" s="191" t="s">
        <v>888</v>
      </c>
      <c r="E61" s="169" t="s">
        <v>120</v>
      </c>
      <c r="F61" s="156"/>
      <c r="G61" s="140"/>
      <c r="H61" s="140"/>
      <c r="I61" s="140"/>
      <c r="J61" s="139"/>
      <c r="K61" s="175"/>
      <c r="L61" s="140"/>
      <c r="M61" s="140"/>
      <c r="N61" s="140"/>
      <c r="O61" s="139"/>
      <c r="P61" s="175"/>
      <c r="Q61" s="140"/>
      <c r="R61" s="140"/>
      <c r="S61" s="140"/>
      <c r="T61" s="139"/>
      <c r="U61" s="175"/>
      <c r="V61" s="141"/>
      <c r="W61" s="143"/>
    </row>
    <row r="62" spans="1:23" ht="23.25" customHeight="1">
      <c r="A62" s="161" t="s">
        <v>990</v>
      </c>
      <c r="B62" s="152" t="s">
        <v>399</v>
      </c>
      <c r="C62" s="189"/>
      <c r="D62" s="191" t="s">
        <v>888</v>
      </c>
      <c r="E62" s="169" t="s">
        <v>120</v>
      </c>
      <c r="F62" s="156"/>
      <c r="G62" s="140"/>
      <c r="H62" s="140"/>
      <c r="I62" s="140"/>
      <c r="J62" s="139"/>
      <c r="K62" s="175"/>
      <c r="L62" s="140"/>
      <c r="M62" s="140"/>
      <c r="N62" s="140"/>
      <c r="O62" s="139"/>
      <c r="P62" s="175"/>
      <c r="Q62" s="140"/>
      <c r="R62" s="140"/>
      <c r="S62" s="140"/>
      <c r="T62" s="139"/>
      <c r="U62" s="175"/>
      <c r="V62" s="141"/>
      <c r="W62" s="143"/>
    </row>
    <row r="63" spans="1:23" ht="23.25" customHeight="1">
      <c r="A63" s="161" t="s">
        <v>991</v>
      </c>
      <c r="B63" s="152" t="s">
        <v>992</v>
      </c>
      <c r="C63" s="189" t="s">
        <v>993</v>
      </c>
      <c r="D63" s="191" t="s">
        <v>888</v>
      </c>
      <c r="E63" s="169" t="s">
        <v>120</v>
      </c>
      <c r="F63" s="156"/>
      <c r="G63" s="140"/>
      <c r="H63" s="140"/>
      <c r="I63" s="140"/>
      <c r="J63" s="169" t="s">
        <v>120</v>
      </c>
      <c r="K63" s="175"/>
      <c r="L63" s="140"/>
      <c r="M63" s="140"/>
      <c r="N63" s="140"/>
      <c r="O63" s="169" t="s">
        <v>120</v>
      </c>
      <c r="P63" s="175"/>
      <c r="Q63" s="140"/>
      <c r="R63" s="140"/>
      <c r="S63" s="140"/>
      <c r="T63" s="139"/>
      <c r="U63" s="175"/>
      <c r="V63" s="141"/>
      <c r="W63" s="143"/>
    </row>
    <row r="64" spans="1:23" ht="25.5" customHeight="1">
      <c r="A64" s="161" t="s">
        <v>994</v>
      </c>
      <c r="B64" s="152" t="s">
        <v>995</v>
      </c>
      <c r="C64" s="189"/>
      <c r="D64" s="191" t="s">
        <v>888</v>
      </c>
      <c r="E64" s="139"/>
      <c r="F64" s="156"/>
      <c r="G64" s="140"/>
      <c r="H64" s="140"/>
      <c r="I64" s="140"/>
      <c r="J64" s="139"/>
      <c r="K64" s="175"/>
      <c r="L64" s="140"/>
      <c r="M64" s="140"/>
      <c r="N64" s="140"/>
      <c r="O64" s="169" t="s">
        <v>120</v>
      </c>
      <c r="P64" s="175"/>
      <c r="Q64" s="140"/>
      <c r="R64" s="140"/>
      <c r="S64" s="140"/>
      <c r="T64" s="139"/>
      <c r="U64" s="175"/>
      <c r="V64" s="141"/>
      <c r="W64" s="143"/>
    </row>
    <row r="65" spans="1:23" ht="20.45">
      <c r="A65" s="161" t="s">
        <v>996</v>
      </c>
      <c r="B65" s="152" t="s">
        <v>997</v>
      </c>
      <c r="C65" s="189"/>
      <c r="D65" s="191" t="s">
        <v>888</v>
      </c>
      <c r="E65" s="139"/>
      <c r="F65" s="156"/>
      <c r="G65" s="140"/>
      <c r="H65" s="140"/>
      <c r="I65" s="140"/>
      <c r="J65" s="169" t="s">
        <v>120</v>
      </c>
      <c r="K65" s="175"/>
      <c r="L65" s="140"/>
      <c r="M65" s="140"/>
      <c r="N65" s="140"/>
      <c r="O65" s="139"/>
      <c r="P65" s="175"/>
      <c r="Q65" s="140"/>
      <c r="R65" s="140"/>
      <c r="S65" s="140"/>
      <c r="T65" s="139"/>
      <c r="U65" s="175"/>
      <c r="V65" s="141"/>
      <c r="W65" s="143"/>
    </row>
    <row r="66" spans="1:23" ht="20.45">
      <c r="A66" s="161" t="s">
        <v>998</v>
      </c>
      <c r="B66" s="152" t="s">
        <v>999</v>
      </c>
      <c r="C66" s="189"/>
      <c r="D66" s="191" t="s">
        <v>888</v>
      </c>
      <c r="E66" s="169" t="s">
        <v>120</v>
      </c>
      <c r="F66" s="156"/>
      <c r="G66" s="140"/>
      <c r="H66" s="140"/>
      <c r="I66" s="140"/>
      <c r="J66" s="139"/>
      <c r="K66" s="175"/>
      <c r="L66" s="140"/>
      <c r="M66" s="140"/>
      <c r="N66" s="140"/>
      <c r="O66" s="139"/>
      <c r="P66" s="175"/>
      <c r="Q66" s="140"/>
      <c r="R66" s="140"/>
      <c r="S66" s="140"/>
      <c r="T66" s="139"/>
      <c r="U66" s="175"/>
      <c r="V66" s="141"/>
      <c r="W66" s="143"/>
    </row>
    <row r="67" spans="1:23" ht="21">
      <c r="A67" s="161" t="s">
        <v>1000</v>
      </c>
      <c r="B67" s="152" t="s">
        <v>399</v>
      </c>
      <c r="C67" s="189" t="s">
        <v>1001</v>
      </c>
      <c r="D67" s="191" t="s">
        <v>888</v>
      </c>
      <c r="E67" s="169" t="s">
        <v>120</v>
      </c>
      <c r="F67" s="165"/>
      <c r="G67" s="166"/>
      <c r="H67" s="140"/>
      <c r="I67" s="140"/>
      <c r="J67" s="171"/>
      <c r="K67" s="180"/>
      <c r="L67" s="166"/>
      <c r="M67" s="140"/>
      <c r="N67" s="140"/>
      <c r="O67" s="169" t="s">
        <v>120</v>
      </c>
      <c r="P67" s="175"/>
      <c r="Q67" s="140"/>
      <c r="R67" s="140"/>
      <c r="S67" s="140"/>
      <c r="T67" s="139"/>
      <c r="U67" s="175"/>
      <c r="V67" s="141"/>
      <c r="W67" s="143"/>
    </row>
    <row r="68" spans="1:23" ht="20.45">
      <c r="A68" s="161" t="s">
        <v>1002</v>
      </c>
      <c r="B68" s="152" t="s">
        <v>803</v>
      </c>
      <c r="C68" s="189" t="s">
        <v>1003</v>
      </c>
      <c r="D68" s="191" t="s">
        <v>888</v>
      </c>
      <c r="E68" s="139"/>
      <c r="F68" s="156"/>
      <c r="G68" s="140"/>
      <c r="H68" s="140"/>
      <c r="I68" s="140"/>
      <c r="J68" s="139"/>
      <c r="K68" s="175"/>
      <c r="L68" s="140"/>
      <c r="M68" s="140"/>
      <c r="N68" s="140"/>
      <c r="O68" s="139"/>
      <c r="P68" s="175"/>
      <c r="Q68" s="140"/>
      <c r="R68" s="140"/>
      <c r="S68" s="140"/>
      <c r="T68" s="169" t="s">
        <v>120</v>
      </c>
      <c r="U68" s="175"/>
      <c r="V68" s="141"/>
      <c r="W68" s="143"/>
    </row>
    <row r="69" spans="1:23" ht="20.45">
      <c r="A69" s="161" t="s">
        <v>1004</v>
      </c>
      <c r="B69" s="152" t="s">
        <v>151</v>
      </c>
      <c r="C69" s="189"/>
      <c r="D69" s="191" t="s">
        <v>888</v>
      </c>
      <c r="E69" s="169" t="s">
        <v>120</v>
      </c>
      <c r="F69" s="156"/>
      <c r="G69" s="140"/>
      <c r="H69" s="140"/>
      <c r="I69" s="140"/>
      <c r="J69" s="139"/>
      <c r="K69" s="175"/>
      <c r="L69" s="140"/>
      <c r="M69" s="140"/>
      <c r="N69" s="140"/>
      <c r="O69" s="139"/>
      <c r="P69" s="175"/>
      <c r="Q69" s="140"/>
      <c r="R69" s="140"/>
      <c r="S69" s="140"/>
      <c r="T69" s="139"/>
      <c r="U69" s="175"/>
      <c r="V69" s="141"/>
      <c r="W69" s="143"/>
    </row>
    <row r="70" spans="1:23" ht="20.45">
      <c r="A70" s="161" t="s">
        <v>1005</v>
      </c>
      <c r="B70" s="152" t="s">
        <v>1006</v>
      </c>
      <c r="C70" s="189"/>
      <c r="D70" s="191" t="s">
        <v>888</v>
      </c>
      <c r="E70" s="169" t="s">
        <v>120</v>
      </c>
      <c r="F70" s="156"/>
      <c r="G70" s="140"/>
      <c r="H70" s="140"/>
      <c r="I70" s="140"/>
      <c r="J70" s="169" t="s">
        <v>120</v>
      </c>
      <c r="K70" s="175"/>
      <c r="L70" s="140"/>
      <c r="M70" s="140"/>
      <c r="N70" s="140"/>
      <c r="O70" s="169" t="s">
        <v>120</v>
      </c>
      <c r="P70" s="175"/>
      <c r="Q70" s="140"/>
      <c r="R70" s="140"/>
      <c r="S70" s="140"/>
      <c r="T70" s="139"/>
      <c r="U70" s="175"/>
      <c r="V70" s="141"/>
      <c r="W70" s="143"/>
    </row>
    <row r="71" spans="1:23" ht="20.45">
      <c r="A71" s="161" t="s">
        <v>1007</v>
      </c>
      <c r="B71" s="152" t="s">
        <v>1008</v>
      </c>
      <c r="C71" s="189"/>
      <c r="D71" s="191" t="s">
        <v>888</v>
      </c>
      <c r="E71" s="139"/>
      <c r="F71" s="156"/>
      <c r="G71" s="140"/>
      <c r="H71" s="140"/>
      <c r="I71" s="140"/>
      <c r="J71" s="139"/>
      <c r="K71" s="175"/>
      <c r="L71" s="140"/>
      <c r="M71" s="140"/>
      <c r="N71" s="140"/>
      <c r="O71" s="169" t="s">
        <v>120</v>
      </c>
      <c r="P71" s="175"/>
      <c r="Q71" s="140"/>
      <c r="R71" s="140"/>
      <c r="S71" s="140"/>
      <c r="T71" s="139"/>
      <c r="U71" s="175"/>
      <c r="V71" s="141"/>
      <c r="W71" s="143"/>
    </row>
    <row r="72" spans="1:23" ht="20.45">
      <c r="A72" s="161" t="s">
        <v>1009</v>
      </c>
      <c r="B72" s="152" t="s">
        <v>1008</v>
      </c>
      <c r="C72" s="189"/>
      <c r="D72" s="191" t="s">
        <v>888</v>
      </c>
      <c r="E72" s="139"/>
      <c r="F72" s="156"/>
      <c r="G72" s="140"/>
      <c r="H72" s="140"/>
      <c r="I72" s="140"/>
      <c r="J72" s="139"/>
      <c r="K72" s="175"/>
      <c r="L72" s="140"/>
      <c r="M72" s="140"/>
      <c r="N72" s="140"/>
      <c r="O72" s="169" t="s">
        <v>120</v>
      </c>
      <c r="P72" s="175"/>
      <c r="Q72" s="140"/>
      <c r="R72" s="140"/>
      <c r="S72" s="140"/>
      <c r="T72" s="139"/>
      <c r="U72" s="175"/>
      <c r="V72" s="141"/>
      <c r="W72" s="143"/>
    </row>
    <row r="73" spans="1:23" ht="20.45">
      <c r="A73" s="161" t="s">
        <v>1010</v>
      </c>
      <c r="B73" s="152" t="s">
        <v>1011</v>
      </c>
      <c r="C73" s="189"/>
      <c r="D73" s="191" t="s">
        <v>888</v>
      </c>
      <c r="E73" s="169" t="s">
        <v>120</v>
      </c>
      <c r="F73" s="156"/>
      <c r="G73" s="140"/>
      <c r="H73" s="140"/>
      <c r="I73" s="140"/>
      <c r="J73" s="139"/>
      <c r="K73" s="175"/>
      <c r="L73" s="140"/>
      <c r="M73" s="140"/>
      <c r="N73" s="140"/>
      <c r="O73" s="139"/>
      <c r="P73" s="175"/>
      <c r="Q73" s="140"/>
      <c r="R73" s="140"/>
      <c r="S73" s="140"/>
      <c r="T73" s="139"/>
      <c r="U73" s="175"/>
      <c r="V73" s="141"/>
      <c r="W73" s="143"/>
    </row>
    <row r="74" spans="1:23" ht="20.45">
      <c r="A74" s="161" t="s">
        <v>1012</v>
      </c>
      <c r="B74" s="152" t="s">
        <v>96</v>
      </c>
      <c r="C74" s="189"/>
      <c r="D74" s="191" t="s">
        <v>888</v>
      </c>
      <c r="E74" s="139"/>
      <c r="F74" s="156"/>
      <c r="G74" s="140"/>
      <c r="H74" s="140"/>
      <c r="I74" s="140"/>
      <c r="J74" s="169" t="s">
        <v>120</v>
      </c>
      <c r="K74" s="175"/>
      <c r="L74" s="140"/>
      <c r="M74" s="140"/>
      <c r="N74" s="140"/>
      <c r="O74" s="139"/>
      <c r="P74" s="175"/>
      <c r="Q74" s="140"/>
      <c r="R74" s="140"/>
      <c r="S74" s="140"/>
      <c r="T74" s="139"/>
      <c r="U74" s="175"/>
      <c r="V74" s="141"/>
      <c r="W74" s="143"/>
    </row>
    <row r="75" spans="1:23" ht="21">
      <c r="A75" s="161" t="s">
        <v>1013</v>
      </c>
      <c r="B75" s="152" t="s">
        <v>1014</v>
      </c>
      <c r="C75" s="189"/>
      <c r="D75" s="191" t="s">
        <v>888</v>
      </c>
      <c r="E75" s="169" t="s">
        <v>120</v>
      </c>
      <c r="F75" s="165"/>
      <c r="G75" s="166"/>
      <c r="H75" s="140"/>
      <c r="I75" s="140"/>
      <c r="J75" s="171"/>
      <c r="K75" s="180"/>
      <c r="L75" s="166"/>
      <c r="M75" s="140"/>
      <c r="N75" s="140"/>
      <c r="O75" s="139"/>
      <c r="P75" s="175"/>
      <c r="Q75" s="140"/>
      <c r="R75" s="140"/>
      <c r="S75" s="140"/>
      <c r="T75" s="139"/>
      <c r="U75" s="175"/>
      <c r="V75" s="141"/>
      <c r="W75" s="143"/>
    </row>
    <row r="76" spans="1:23" ht="20.45">
      <c r="A76" s="161" t="s">
        <v>309</v>
      </c>
      <c r="B76" s="152" t="s">
        <v>308</v>
      </c>
      <c r="C76" s="189"/>
      <c r="D76" s="191" t="s">
        <v>1015</v>
      </c>
      <c r="E76" s="169" t="s">
        <v>120</v>
      </c>
      <c r="F76" s="156"/>
      <c r="G76" s="140"/>
      <c r="H76" s="140"/>
      <c r="I76" s="140"/>
      <c r="J76" s="169" t="s">
        <v>120</v>
      </c>
      <c r="K76" s="175"/>
      <c r="L76" s="140"/>
      <c r="M76" s="140"/>
      <c r="N76" s="140"/>
      <c r="O76" s="139"/>
      <c r="P76" s="175"/>
      <c r="Q76" s="140"/>
      <c r="R76" s="140"/>
      <c r="S76" s="140"/>
      <c r="T76" s="169" t="s">
        <v>120</v>
      </c>
      <c r="U76" s="175"/>
      <c r="V76" s="141"/>
      <c r="W76" s="143"/>
    </row>
    <row r="77" spans="1:23" ht="20.45">
      <c r="A77" s="161" t="s">
        <v>1016</v>
      </c>
      <c r="B77" s="152" t="s">
        <v>132</v>
      </c>
      <c r="C77" s="189"/>
      <c r="D77" s="191" t="s">
        <v>1015</v>
      </c>
      <c r="E77" s="153"/>
      <c r="F77" s="155"/>
      <c r="G77" s="148"/>
      <c r="H77" s="148"/>
      <c r="I77" s="148"/>
      <c r="J77" s="153"/>
      <c r="K77" s="174"/>
      <c r="L77" s="148"/>
      <c r="M77" s="148"/>
      <c r="N77" s="148"/>
      <c r="O77" s="169" t="s">
        <v>120</v>
      </c>
      <c r="P77" s="174"/>
      <c r="Q77" s="148"/>
      <c r="R77" s="148"/>
      <c r="S77" s="148"/>
      <c r="T77" s="169"/>
      <c r="U77" s="174"/>
      <c r="V77" s="151"/>
      <c r="W77" s="147"/>
    </row>
    <row r="78" spans="1:23" ht="20.45">
      <c r="A78" s="161" t="s">
        <v>1017</v>
      </c>
      <c r="B78" s="152" t="s">
        <v>1018</v>
      </c>
      <c r="C78" s="189"/>
      <c r="D78" s="191" t="s">
        <v>34</v>
      </c>
      <c r="E78" s="169" t="s">
        <v>120</v>
      </c>
      <c r="F78" s="156"/>
      <c r="G78" s="140"/>
      <c r="H78" s="140"/>
      <c r="I78" s="140"/>
      <c r="J78" s="139"/>
      <c r="K78" s="175"/>
      <c r="L78" s="140"/>
      <c r="M78" s="140"/>
      <c r="N78" s="140"/>
      <c r="O78" s="139"/>
      <c r="P78" s="175"/>
      <c r="Q78" s="140"/>
      <c r="R78" s="140"/>
      <c r="S78" s="140"/>
      <c r="T78" s="139"/>
      <c r="U78" s="175"/>
      <c r="V78" s="141"/>
      <c r="W78" s="143"/>
    </row>
    <row r="79" spans="1:23" ht="20.45">
      <c r="A79" s="161" t="s">
        <v>1017</v>
      </c>
      <c r="B79" s="152" t="s">
        <v>1019</v>
      </c>
      <c r="C79" s="189"/>
      <c r="D79" s="191" t="s">
        <v>1015</v>
      </c>
      <c r="E79" s="169" t="s">
        <v>120</v>
      </c>
      <c r="F79" s="155"/>
      <c r="G79" s="148"/>
      <c r="H79" s="148"/>
      <c r="I79" s="148"/>
      <c r="J79" s="169" t="s">
        <v>120</v>
      </c>
      <c r="K79" s="174"/>
      <c r="L79" s="148"/>
      <c r="M79" s="148"/>
      <c r="N79" s="148"/>
      <c r="O79" s="153"/>
      <c r="P79" s="174"/>
      <c r="Q79" s="148"/>
      <c r="R79" s="148"/>
      <c r="S79" s="148"/>
      <c r="T79" s="153"/>
      <c r="U79" s="174"/>
      <c r="V79" s="151"/>
      <c r="W79" s="147"/>
    </row>
    <row r="80" spans="1:23" ht="20.45">
      <c r="A80" s="161" t="s">
        <v>1017</v>
      </c>
      <c r="B80" s="152" t="s">
        <v>135</v>
      </c>
      <c r="C80" s="189"/>
      <c r="D80" s="191"/>
      <c r="E80" s="139"/>
      <c r="F80" s="156"/>
      <c r="G80" s="140"/>
      <c r="H80" s="140"/>
      <c r="I80" s="140"/>
      <c r="J80" s="139"/>
      <c r="K80" s="175"/>
      <c r="L80" s="140"/>
      <c r="M80" s="140"/>
      <c r="N80" s="140"/>
      <c r="O80" s="169" t="s">
        <v>120</v>
      </c>
      <c r="P80" s="175"/>
      <c r="Q80" s="140"/>
      <c r="R80" s="140"/>
      <c r="S80" s="140"/>
      <c r="T80" s="169" t="s">
        <v>120</v>
      </c>
      <c r="U80" s="175"/>
      <c r="V80" s="141"/>
      <c r="W80" s="143"/>
    </row>
    <row r="81" spans="1:25" ht="20.45">
      <c r="A81" s="161" t="s">
        <v>1017</v>
      </c>
      <c r="B81" s="152" t="s">
        <v>1020</v>
      </c>
      <c r="C81" s="189"/>
      <c r="D81" s="191" t="s">
        <v>34</v>
      </c>
      <c r="E81" s="169" t="s">
        <v>120</v>
      </c>
      <c r="F81" s="156"/>
      <c r="G81" s="140"/>
      <c r="H81" s="140"/>
      <c r="I81" s="140"/>
      <c r="J81" s="139"/>
      <c r="K81" s="175"/>
      <c r="L81" s="140"/>
      <c r="M81" s="140"/>
      <c r="N81" s="140"/>
      <c r="O81" s="139"/>
      <c r="P81" s="175"/>
      <c r="Q81" s="140"/>
      <c r="R81" s="140"/>
      <c r="S81" s="140"/>
      <c r="T81" s="139"/>
      <c r="U81" s="175"/>
      <c r="V81" s="141"/>
      <c r="W81" s="143"/>
    </row>
    <row r="82" spans="1:25" ht="20.45">
      <c r="A82" s="161" t="s">
        <v>1017</v>
      </c>
      <c r="B82" s="152" t="s">
        <v>1021</v>
      </c>
      <c r="C82" s="189"/>
      <c r="D82" s="191" t="s">
        <v>888</v>
      </c>
      <c r="E82" s="139"/>
      <c r="F82" s="156"/>
      <c r="G82" s="140"/>
      <c r="H82" s="140"/>
      <c r="I82" s="140"/>
      <c r="J82" s="139"/>
      <c r="K82" s="175"/>
      <c r="L82" s="140"/>
      <c r="M82" s="140"/>
      <c r="N82" s="140"/>
      <c r="O82" s="169" t="s">
        <v>120</v>
      </c>
      <c r="P82" s="175"/>
      <c r="Q82" s="140"/>
      <c r="R82" s="140"/>
      <c r="S82" s="140"/>
      <c r="T82" s="139"/>
      <c r="U82" s="175"/>
      <c r="V82" s="141"/>
      <c r="W82" s="143"/>
    </row>
    <row r="83" spans="1:25" ht="20.45">
      <c r="A83" s="161" t="s">
        <v>1017</v>
      </c>
      <c r="B83" s="152" t="s">
        <v>1022</v>
      </c>
      <c r="C83" s="189" t="s">
        <v>1023</v>
      </c>
      <c r="D83" s="191" t="s">
        <v>34</v>
      </c>
      <c r="E83" s="169" t="s">
        <v>120</v>
      </c>
      <c r="F83" s="156"/>
      <c r="G83" s="140"/>
      <c r="H83" s="140"/>
      <c r="I83" s="140"/>
      <c r="J83" s="139"/>
      <c r="K83" s="175"/>
      <c r="L83" s="140"/>
      <c r="M83" s="140"/>
      <c r="N83" s="140"/>
      <c r="O83" s="139"/>
      <c r="P83" s="175"/>
      <c r="Q83" s="140"/>
      <c r="R83" s="140"/>
      <c r="S83" s="140"/>
      <c r="T83" s="139"/>
      <c r="U83" s="175"/>
      <c r="V83" s="141"/>
      <c r="W83" s="143"/>
    </row>
    <row r="84" spans="1:25" ht="20.45">
      <c r="A84" s="161" t="s">
        <v>574</v>
      </c>
      <c r="B84" s="152" t="s">
        <v>573</v>
      </c>
      <c r="C84" s="189"/>
      <c r="D84" s="191" t="s">
        <v>1024</v>
      </c>
      <c r="E84" s="139"/>
      <c r="F84" s="156"/>
      <c r="G84" s="140"/>
      <c r="H84" s="140"/>
      <c r="I84" s="140"/>
      <c r="J84" s="139"/>
      <c r="K84" s="175"/>
      <c r="L84" s="140"/>
      <c r="M84" s="140"/>
      <c r="N84" s="140"/>
      <c r="O84" s="139"/>
      <c r="P84" s="175"/>
      <c r="Q84" s="140"/>
      <c r="R84" s="140"/>
      <c r="S84" s="140"/>
      <c r="T84" s="139"/>
      <c r="U84" s="175"/>
      <c r="V84" s="141"/>
      <c r="W84" s="143"/>
      <c r="Y84" s="184" t="s">
        <v>120</v>
      </c>
    </row>
    <row r="85" spans="1:25" ht="20.45">
      <c r="A85" s="161" t="s">
        <v>1025</v>
      </c>
      <c r="B85" s="152" t="s">
        <v>1026</v>
      </c>
      <c r="C85" s="189"/>
      <c r="D85" s="191" t="s">
        <v>1027</v>
      </c>
      <c r="E85" s="139"/>
      <c r="F85" s="156"/>
      <c r="G85" s="140"/>
      <c r="H85" s="140"/>
      <c r="I85" s="140"/>
      <c r="J85" s="139"/>
      <c r="K85" s="175"/>
      <c r="L85" s="140"/>
      <c r="M85" s="140"/>
      <c r="N85" s="140"/>
      <c r="O85" s="139"/>
      <c r="P85" s="175"/>
      <c r="Q85" s="140"/>
      <c r="R85" s="140"/>
      <c r="S85" s="140"/>
      <c r="T85" s="139"/>
      <c r="U85" s="175"/>
      <c r="V85" s="141"/>
      <c r="W85" s="143"/>
      <c r="Y85" s="184" t="s">
        <v>120</v>
      </c>
    </row>
    <row r="86" spans="1:25" ht="20.45">
      <c r="A86" s="161" t="s">
        <v>1028</v>
      </c>
      <c r="B86" s="152" t="s">
        <v>1029</v>
      </c>
      <c r="C86" s="189"/>
      <c r="D86" s="191" t="s">
        <v>1027</v>
      </c>
      <c r="E86" s="139"/>
      <c r="F86" s="156"/>
      <c r="G86" s="140"/>
      <c r="H86" s="140"/>
      <c r="I86" s="140"/>
      <c r="J86" s="139"/>
      <c r="K86" s="175"/>
      <c r="L86" s="140"/>
      <c r="M86" s="140"/>
      <c r="N86" s="140"/>
      <c r="O86" s="139"/>
      <c r="P86" s="175"/>
      <c r="Q86" s="140"/>
      <c r="R86" s="140"/>
      <c r="S86" s="140"/>
      <c r="T86" s="139"/>
      <c r="U86" s="175"/>
      <c r="V86" s="141"/>
      <c r="W86" s="143"/>
      <c r="Y86" s="184" t="s">
        <v>120</v>
      </c>
    </row>
    <row r="87" spans="1:25" ht="20.45">
      <c r="A87" s="161" t="s">
        <v>1030</v>
      </c>
      <c r="B87" s="152" t="s">
        <v>1031</v>
      </c>
      <c r="C87" s="189"/>
      <c r="D87" s="191" t="s">
        <v>1027</v>
      </c>
      <c r="E87" s="139"/>
      <c r="F87" s="156"/>
      <c r="G87" s="140"/>
      <c r="H87" s="140"/>
      <c r="I87" s="140"/>
      <c r="J87" s="139"/>
      <c r="K87" s="175"/>
      <c r="L87" s="140"/>
      <c r="M87" s="140"/>
      <c r="N87" s="140"/>
      <c r="O87" s="139"/>
      <c r="P87" s="175"/>
      <c r="Q87" s="140"/>
      <c r="R87" s="140"/>
      <c r="S87" s="140"/>
      <c r="T87" s="139"/>
      <c r="U87" s="175"/>
      <c r="V87" s="141"/>
      <c r="W87" s="143"/>
      <c r="Y87" s="184" t="s">
        <v>120</v>
      </c>
    </row>
    <row r="88" spans="1:25" ht="20.45">
      <c r="A88" s="161" t="s">
        <v>1032</v>
      </c>
      <c r="B88" s="152" t="s">
        <v>537</v>
      </c>
      <c r="C88" s="189"/>
      <c r="D88" s="191" t="s">
        <v>1027</v>
      </c>
      <c r="E88" s="139"/>
      <c r="F88" s="156"/>
      <c r="G88" s="140"/>
      <c r="H88" s="140"/>
      <c r="I88" s="140"/>
      <c r="J88" s="139"/>
      <c r="K88" s="175"/>
      <c r="L88" s="140"/>
      <c r="M88" s="140"/>
      <c r="N88" s="140"/>
      <c r="O88" s="139"/>
      <c r="P88" s="175"/>
      <c r="Q88" s="140"/>
      <c r="R88" s="140"/>
      <c r="S88" s="140"/>
      <c r="T88" s="139"/>
      <c r="U88" s="175"/>
      <c r="V88" s="141"/>
      <c r="W88" s="143"/>
      <c r="Y88" s="184" t="s">
        <v>120</v>
      </c>
    </row>
    <row r="89" spans="1:25" ht="20.45">
      <c r="A89" s="161" t="s">
        <v>1033</v>
      </c>
      <c r="B89" s="152" t="s">
        <v>1034</v>
      </c>
      <c r="C89" s="189"/>
      <c r="D89" s="191" t="s">
        <v>1027</v>
      </c>
      <c r="E89" s="139"/>
      <c r="F89" s="156"/>
      <c r="G89" s="140"/>
      <c r="H89" s="140"/>
      <c r="I89" s="140"/>
      <c r="J89" s="139"/>
      <c r="K89" s="175"/>
      <c r="L89" s="140"/>
      <c r="M89" s="140"/>
      <c r="N89" s="140"/>
      <c r="O89" s="139"/>
      <c r="P89" s="175"/>
      <c r="Q89" s="140"/>
      <c r="R89" s="140"/>
      <c r="S89" s="140"/>
      <c r="T89" s="139"/>
      <c r="U89" s="175"/>
      <c r="V89" s="141"/>
      <c r="W89" s="143"/>
      <c r="Y89" s="184" t="s">
        <v>120</v>
      </c>
    </row>
    <row r="90" spans="1:25" ht="20.45">
      <c r="A90" s="161" t="s">
        <v>1035</v>
      </c>
      <c r="B90" s="152" t="s">
        <v>324</v>
      </c>
      <c r="C90" s="189"/>
      <c r="D90" s="191" t="s">
        <v>1027</v>
      </c>
      <c r="E90" s="139"/>
      <c r="F90" s="156"/>
      <c r="G90" s="140"/>
      <c r="H90" s="140"/>
      <c r="I90" s="140"/>
      <c r="J90" s="139"/>
      <c r="K90" s="175"/>
      <c r="L90" s="140"/>
      <c r="M90" s="140"/>
      <c r="N90" s="140"/>
      <c r="O90" s="139"/>
      <c r="P90" s="175"/>
      <c r="Q90" s="140"/>
      <c r="R90" s="140"/>
      <c r="S90" s="140"/>
      <c r="T90" s="139"/>
      <c r="U90" s="175"/>
      <c r="V90" s="141"/>
      <c r="W90" s="143"/>
      <c r="Y90" s="184" t="s">
        <v>120</v>
      </c>
    </row>
    <row r="91" spans="1:25" ht="20.45">
      <c r="A91" s="161" t="s">
        <v>1036</v>
      </c>
      <c r="B91" s="152" t="s">
        <v>126</v>
      </c>
      <c r="C91" s="189"/>
      <c r="D91" s="191" t="s">
        <v>1027</v>
      </c>
      <c r="E91" s="139"/>
      <c r="F91" s="156"/>
      <c r="G91" s="140"/>
      <c r="H91" s="140"/>
      <c r="I91" s="140"/>
      <c r="J91" s="139"/>
      <c r="K91" s="175"/>
      <c r="L91" s="140"/>
      <c r="M91" s="140"/>
      <c r="N91" s="140"/>
      <c r="O91" s="139"/>
      <c r="P91" s="175"/>
      <c r="Q91" s="140"/>
      <c r="R91" s="140"/>
      <c r="S91" s="140"/>
      <c r="T91" s="139"/>
      <c r="U91" s="175"/>
      <c r="V91" s="141"/>
      <c r="W91" s="143"/>
      <c r="Y91" s="184" t="s">
        <v>120</v>
      </c>
    </row>
    <row r="92" spans="1:25" ht="20.45">
      <c r="A92" s="161" t="s">
        <v>1037</v>
      </c>
      <c r="B92" s="152" t="s">
        <v>1038</v>
      </c>
      <c r="C92" s="189"/>
      <c r="D92" s="191" t="s">
        <v>1027</v>
      </c>
      <c r="E92" s="139"/>
      <c r="F92" s="156"/>
      <c r="G92" s="140"/>
      <c r="H92" s="140"/>
      <c r="I92" s="140"/>
      <c r="J92" s="139"/>
      <c r="K92" s="175"/>
      <c r="L92" s="140"/>
      <c r="M92" s="140"/>
      <c r="N92" s="140"/>
      <c r="O92" s="139"/>
      <c r="P92" s="175"/>
      <c r="Q92" s="140"/>
      <c r="R92" s="140"/>
      <c r="S92" s="140"/>
      <c r="T92" s="139"/>
      <c r="U92" s="175"/>
      <c r="V92" s="141"/>
      <c r="W92" s="143"/>
      <c r="Y92" s="184" t="s">
        <v>120</v>
      </c>
    </row>
    <row r="93" spans="1:25" ht="20.45">
      <c r="A93" s="161" t="s">
        <v>1039</v>
      </c>
      <c r="B93" s="152" t="s">
        <v>699</v>
      </c>
      <c r="C93" s="189"/>
      <c r="D93" s="191" t="s">
        <v>1027</v>
      </c>
      <c r="E93" s="139"/>
      <c r="F93" s="156"/>
      <c r="G93" s="140"/>
      <c r="H93" s="140"/>
      <c r="I93" s="140"/>
      <c r="J93" s="139"/>
      <c r="K93" s="175"/>
      <c r="L93" s="140"/>
      <c r="M93" s="140"/>
      <c r="N93" s="140"/>
      <c r="O93" s="139"/>
      <c r="P93" s="175"/>
      <c r="Q93" s="140"/>
      <c r="R93" s="140"/>
      <c r="S93" s="140"/>
      <c r="T93" s="139"/>
      <c r="U93" s="175"/>
      <c r="V93" s="141"/>
      <c r="W93" s="143"/>
      <c r="Y93" s="184" t="s">
        <v>120</v>
      </c>
    </row>
    <row r="94" spans="1:25" ht="20.45">
      <c r="A94" s="161" t="s">
        <v>1040</v>
      </c>
      <c r="B94" s="152" t="s">
        <v>1041</v>
      </c>
      <c r="C94" s="189"/>
      <c r="D94" s="191" t="s">
        <v>1027</v>
      </c>
      <c r="E94" s="139"/>
      <c r="F94" s="156"/>
      <c r="G94" s="140"/>
      <c r="H94" s="140"/>
      <c r="I94" s="140"/>
      <c r="J94" s="139"/>
      <c r="K94" s="175"/>
      <c r="L94" s="140"/>
      <c r="M94" s="140"/>
      <c r="N94" s="140"/>
      <c r="O94" s="139"/>
      <c r="P94" s="175"/>
      <c r="Q94" s="140"/>
      <c r="R94" s="140"/>
      <c r="S94" s="140"/>
      <c r="T94" s="139"/>
      <c r="U94" s="175"/>
      <c r="V94" s="141"/>
      <c r="W94" s="143"/>
      <c r="Y94" s="184" t="s">
        <v>120</v>
      </c>
    </row>
    <row r="95" spans="1:25" ht="20.45">
      <c r="A95" s="161" t="s">
        <v>1042</v>
      </c>
      <c r="B95" s="152" t="s">
        <v>1043</v>
      </c>
      <c r="C95" s="189"/>
      <c r="D95" s="191" t="s">
        <v>1027</v>
      </c>
      <c r="E95" s="139"/>
      <c r="F95" s="156"/>
      <c r="G95" s="140"/>
      <c r="H95" s="140"/>
      <c r="I95" s="140"/>
      <c r="J95" s="139"/>
      <c r="K95" s="175"/>
      <c r="L95" s="140"/>
      <c r="M95" s="140"/>
      <c r="N95" s="140"/>
      <c r="O95" s="139"/>
      <c r="P95" s="175"/>
      <c r="Q95" s="140"/>
      <c r="R95" s="140"/>
      <c r="S95" s="140"/>
      <c r="T95" s="139"/>
      <c r="U95" s="175"/>
      <c r="V95" s="141"/>
      <c r="W95" s="143"/>
      <c r="Y95" s="184" t="s">
        <v>120</v>
      </c>
    </row>
    <row r="96" spans="1:25" ht="20.45">
      <c r="A96" s="161" t="s">
        <v>1044</v>
      </c>
      <c r="B96" s="152" t="s">
        <v>1045</v>
      </c>
      <c r="C96" s="189"/>
      <c r="D96" s="191" t="s">
        <v>1027</v>
      </c>
      <c r="E96" s="139"/>
      <c r="F96" s="156"/>
      <c r="G96" s="140"/>
      <c r="H96" s="140"/>
      <c r="I96" s="140"/>
      <c r="J96" s="139"/>
      <c r="K96" s="175"/>
      <c r="L96" s="140"/>
      <c r="M96" s="140"/>
      <c r="N96" s="140"/>
      <c r="O96" s="139"/>
      <c r="P96" s="175"/>
      <c r="Q96" s="140"/>
      <c r="R96" s="140"/>
      <c r="S96" s="140"/>
      <c r="T96" s="139"/>
      <c r="U96" s="175"/>
      <c r="V96" s="141"/>
      <c r="W96" s="143"/>
      <c r="Y96" s="184" t="s">
        <v>120</v>
      </c>
    </row>
    <row r="97" spans="1:25" ht="20.45">
      <c r="A97" s="161" t="s">
        <v>1046</v>
      </c>
      <c r="B97" s="152" t="s">
        <v>1047</v>
      </c>
      <c r="C97" s="189"/>
      <c r="D97" s="191" t="s">
        <v>1027</v>
      </c>
      <c r="E97" s="139"/>
      <c r="F97" s="156"/>
      <c r="G97" s="140"/>
      <c r="H97" s="140"/>
      <c r="I97" s="140"/>
      <c r="J97" s="139"/>
      <c r="K97" s="175"/>
      <c r="L97" s="140"/>
      <c r="M97" s="140"/>
      <c r="N97" s="140"/>
      <c r="O97" s="139"/>
      <c r="P97" s="175"/>
      <c r="Q97" s="140"/>
      <c r="R97" s="140"/>
      <c r="S97" s="140"/>
      <c r="T97" s="139"/>
      <c r="U97" s="175"/>
      <c r="V97" s="141"/>
      <c r="W97" s="143"/>
      <c r="Y97" s="184" t="s">
        <v>120</v>
      </c>
    </row>
    <row r="98" spans="1:25" ht="20.45">
      <c r="A98" s="161" t="s">
        <v>1048</v>
      </c>
      <c r="B98" s="152" t="s">
        <v>312</v>
      </c>
      <c r="C98" s="189"/>
      <c r="D98" s="191" t="s">
        <v>1027</v>
      </c>
      <c r="E98" s="139"/>
      <c r="F98" s="156"/>
      <c r="G98" s="140"/>
      <c r="H98" s="140"/>
      <c r="I98" s="140"/>
      <c r="J98" s="139"/>
      <c r="K98" s="175"/>
      <c r="L98" s="140"/>
      <c r="M98" s="140"/>
      <c r="N98" s="140"/>
      <c r="O98" s="139"/>
      <c r="P98" s="175"/>
      <c r="Q98" s="140"/>
      <c r="R98" s="140"/>
      <c r="S98" s="140"/>
      <c r="T98" s="139"/>
      <c r="U98" s="175"/>
      <c r="V98" s="141"/>
      <c r="W98" s="143"/>
      <c r="Y98" s="184" t="s">
        <v>120</v>
      </c>
    </row>
    <row r="99" spans="1:25" ht="20.45">
      <c r="A99" s="161" t="s">
        <v>1049</v>
      </c>
      <c r="B99" s="152" t="s">
        <v>1050</v>
      </c>
      <c r="C99" s="189"/>
      <c r="D99" s="191" t="s">
        <v>1027</v>
      </c>
      <c r="E99" s="139"/>
      <c r="F99" s="156"/>
      <c r="G99" s="140"/>
      <c r="H99" s="140"/>
      <c r="I99" s="140"/>
      <c r="J99" s="139"/>
      <c r="K99" s="175"/>
      <c r="L99" s="140"/>
      <c r="M99" s="140"/>
      <c r="N99" s="140"/>
      <c r="O99" s="139"/>
      <c r="P99" s="175"/>
      <c r="Q99" s="140"/>
      <c r="R99" s="140"/>
      <c r="S99" s="140"/>
      <c r="T99" s="139"/>
      <c r="U99" s="175"/>
      <c r="V99" s="141"/>
      <c r="W99" s="143"/>
      <c r="Y99" s="184" t="s">
        <v>120</v>
      </c>
    </row>
    <row r="100" spans="1:25" ht="20.45">
      <c r="A100" s="161" t="s">
        <v>1051</v>
      </c>
      <c r="B100" s="152" t="s">
        <v>1052</v>
      </c>
      <c r="C100" s="189"/>
      <c r="D100" s="191" t="s">
        <v>1027</v>
      </c>
      <c r="E100" s="139"/>
      <c r="F100" s="156"/>
      <c r="G100" s="140"/>
      <c r="H100" s="140"/>
      <c r="I100" s="140"/>
      <c r="J100" s="139"/>
      <c r="K100" s="175"/>
      <c r="L100" s="140"/>
      <c r="M100" s="140"/>
      <c r="N100" s="140"/>
      <c r="O100" s="139"/>
      <c r="P100" s="175"/>
      <c r="Q100" s="140"/>
      <c r="R100" s="140"/>
      <c r="S100" s="140"/>
      <c r="T100" s="139"/>
      <c r="U100" s="175"/>
      <c r="V100" s="141"/>
      <c r="W100" s="143"/>
      <c r="Y100" s="184" t="s">
        <v>120</v>
      </c>
    </row>
    <row r="101" spans="1:25" ht="20.45">
      <c r="A101" s="161" t="s">
        <v>1053</v>
      </c>
      <c r="B101" s="152" t="s">
        <v>1054</v>
      </c>
      <c r="C101" s="189"/>
      <c r="D101" s="191" t="s">
        <v>1027</v>
      </c>
      <c r="E101" s="139"/>
      <c r="F101" s="156"/>
      <c r="G101" s="140"/>
      <c r="H101" s="140"/>
      <c r="I101" s="140"/>
      <c r="J101" s="139"/>
      <c r="K101" s="175"/>
      <c r="L101" s="140"/>
      <c r="M101" s="140"/>
      <c r="N101" s="140"/>
      <c r="O101" s="139"/>
      <c r="P101" s="175"/>
      <c r="Q101" s="140"/>
      <c r="R101" s="140"/>
      <c r="S101" s="140"/>
      <c r="T101" s="139"/>
      <c r="U101" s="175"/>
      <c r="V101" s="141"/>
      <c r="W101" s="143"/>
      <c r="Y101" s="184" t="s">
        <v>120</v>
      </c>
    </row>
    <row r="102" spans="1:25" ht="20.45">
      <c r="A102" s="161" t="s">
        <v>1055</v>
      </c>
      <c r="B102" s="152" t="s">
        <v>1056</v>
      </c>
      <c r="C102" s="189"/>
      <c r="D102" s="191" t="s">
        <v>1027</v>
      </c>
      <c r="E102" s="139"/>
      <c r="F102" s="156"/>
      <c r="G102" s="140"/>
      <c r="H102" s="140"/>
      <c r="I102" s="140"/>
      <c r="J102" s="139"/>
      <c r="K102" s="175"/>
      <c r="L102" s="140"/>
      <c r="M102" s="140"/>
      <c r="N102" s="140"/>
      <c r="O102" s="139"/>
      <c r="P102" s="175"/>
      <c r="Q102" s="140"/>
      <c r="R102" s="140"/>
      <c r="S102" s="140"/>
      <c r="T102" s="139"/>
      <c r="U102" s="175"/>
      <c r="V102" s="141"/>
      <c r="W102" s="143"/>
      <c r="Y102" s="184" t="s">
        <v>120</v>
      </c>
    </row>
    <row r="103" spans="1:25" ht="20.45">
      <c r="A103" s="161" t="s">
        <v>1057</v>
      </c>
      <c r="B103" s="152" t="s">
        <v>1058</v>
      </c>
      <c r="C103" s="189"/>
      <c r="D103" s="191" t="s">
        <v>1027</v>
      </c>
      <c r="E103" s="139"/>
      <c r="F103" s="156"/>
      <c r="G103" s="140"/>
      <c r="H103" s="140"/>
      <c r="I103" s="140"/>
      <c r="J103" s="139"/>
      <c r="K103" s="175"/>
      <c r="L103" s="140"/>
      <c r="M103" s="140"/>
      <c r="N103" s="140"/>
      <c r="O103" s="139"/>
      <c r="P103" s="175"/>
      <c r="Q103" s="140"/>
      <c r="R103" s="140"/>
      <c r="S103" s="140"/>
      <c r="T103" s="139"/>
      <c r="U103" s="175"/>
      <c r="V103" s="141"/>
      <c r="W103" s="143"/>
      <c r="Y103" s="184" t="s">
        <v>120</v>
      </c>
    </row>
    <row r="104" spans="1:25" ht="20.45">
      <c r="A104" s="161" t="s">
        <v>1059</v>
      </c>
      <c r="B104" s="152" t="s">
        <v>129</v>
      </c>
      <c r="C104" s="189"/>
      <c r="D104" s="191" t="s">
        <v>1027</v>
      </c>
      <c r="E104" s="139"/>
      <c r="F104" s="156"/>
      <c r="G104" s="140"/>
      <c r="H104" s="140"/>
      <c r="I104" s="140"/>
      <c r="J104" s="139"/>
      <c r="K104" s="175"/>
      <c r="L104" s="140"/>
      <c r="M104" s="140"/>
      <c r="N104" s="140"/>
      <c r="O104" s="139"/>
      <c r="P104" s="175"/>
      <c r="Q104" s="140"/>
      <c r="R104" s="140"/>
      <c r="S104" s="140"/>
      <c r="T104" s="139"/>
      <c r="U104" s="175"/>
      <c r="V104" s="141"/>
      <c r="W104" s="143"/>
      <c r="Y104" s="184" t="s">
        <v>120</v>
      </c>
    </row>
    <row r="105" spans="1:25" ht="20.45">
      <c r="A105" s="161" t="s">
        <v>1060</v>
      </c>
      <c r="B105" s="152" t="s">
        <v>541</v>
      </c>
      <c r="C105" s="189"/>
      <c r="D105" s="191" t="s">
        <v>1027</v>
      </c>
      <c r="E105" s="139"/>
      <c r="F105" s="156"/>
      <c r="G105" s="140"/>
      <c r="H105" s="140"/>
      <c r="I105" s="140"/>
      <c r="J105" s="139"/>
      <c r="K105" s="175"/>
      <c r="L105" s="140"/>
      <c r="M105" s="140"/>
      <c r="N105" s="140"/>
      <c r="O105" s="139"/>
      <c r="P105" s="175"/>
      <c r="Q105" s="140"/>
      <c r="R105" s="140"/>
      <c r="S105" s="140"/>
      <c r="T105" s="139"/>
      <c r="U105" s="175"/>
      <c r="V105" s="141"/>
      <c r="W105" s="143"/>
      <c r="Y105" s="184" t="s">
        <v>120</v>
      </c>
    </row>
    <row r="106" spans="1:25" ht="20.45">
      <c r="A106" s="161" t="s">
        <v>1061</v>
      </c>
      <c r="B106" s="152" t="s">
        <v>533</v>
      </c>
      <c r="C106" s="189"/>
      <c r="D106" s="191" t="s">
        <v>1027</v>
      </c>
      <c r="E106" s="139"/>
      <c r="F106" s="156"/>
      <c r="G106" s="140"/>
      <c r="H106" s="140"/>
      <c r="I106" s="140"/>
      <c r="J106" s="139"/>
      <c r="K106" s="175"/>
      <c r="L106" s="140"/>
      <c r="M106" s="140"/>
      <c r="N106" s="140"/>
      <c r="O106" s="139"/>
      <c r="P106" s="175"/>
      <c r="Q106" s="140"/>
      <c r="R106" s="140"/>
      <c r="S106" s="140"/>
      <c r="T106" s="139"/>
      <c r="U106" s="175"/>
      <c r="V106" s="141"/>
      <c r="W106" s="143"/>
      <c r="Y106" s="184" t="s">
        <v>120</v>
      </c>
    </row>
    <row r="107" spans="1:25" ht="20.45">
      <c r="A107" s="161" t="s">
        <v>1062</v>
      </c>
      <c r="B107" s="152" t="s">
        <v>117</v>
      </c>
      <c r="C107" s="189"/>
      <c r="D107" s="191" t="s">
        <v>888</v>
      </c>
      <c r="E107" s="169" t="s">
        <v>120</v>
      </c>
      <c r="F107" s="163"/>
      <c r="G107" s="164"/>
      <c r="H107" s="148"/>
      <c r="I107" s="148"/>
      <c r="J107" s="169" t="s">
        <v>120</v>
      </c>
      <c r="K107" s="179"/>
      <c r="L107" s="164"/>
      <c r="M107" s="148"/>
      <c r="N107" s="148"/>
      <c r="O107" s="153"/>
      <c r="P107" s="174"/>
      <c r="Q107" s="148"/>
      <c r="R107" s="148"/>
      <c r="S107" s="148"/>
      <c r="T107" s="153"/>
      <c r="U107" s="174"/>
      <c r="V107" s="151"/>
      <c r="W107" s="147"/>
    </row>
    <row r="108" spans="1:25" ht="20.45">
      <c r="A108" s="161" t="s">
        <v>1063</v>
      </c>
      <c r="B108" s="152" t="s">
        <v>129</v>
      </c>
      <c r="C108" s="189"/>
      <c r="D108" s="191" t="s">
        <v>1015</v>
      </c>
      <c r="E108" s="139"/>
      <c r="F108" s="156"/>
      <c r="G108" s="140"/>
      <c r="H108" s="140"/>
      <c r="I108" s="140"/>
      <c r="J108" s="139"/>
      <c r="K108" s="175"/>
      <c r="L108" s="140"/>
      <c r="M108" s="140"/>
      <c r="N108" s="140"/>
      <c r="O108" s="169" t="s">
        <v>120</v>
      </c>
      <c r="P108" s="175"/>
      <c r="Q108" s="140"/>
      <c r="R108" s="140"/>
      <c r="S108" s="140"/>
      <c r="T108" s="139"/>
      <c r="U108" s="175"/>
      <c r="V108" s="141"/>
      <c r="W108" s="143"/>
    </row>
    <row r="109" spans="1:25" ht="20.45">
      <c r="A109" s="161" t="s">
        <v>1064</v>
      </c>
      <c r="B109" s="152" t="s">
        <v>91</v>
      </c>
      <c r="C109" s="189"/>
      <c r="D109" s="191" t="s">
        <v>1015</v>
      </c>
      <c r="E109" s="139"/>
      <c r="F109" s="156"/>
      <c r="G109" s="140"/>
      <c r="H109" s="140"/>
      <c r="I109" s="140"/>
      <c r="J109" s="139"/>
      <c r="K109" s="175"/>
      <c r="L109" s="140"/>
      <c r="M109" s="140"/>
      <c r="N109" s="140"/>
      <c r="O109" s="169" t="s">
        <v>120</v>
      </c>
      <c r="P109" s="175"/>
      <c r="Q109" s="140"/>
      <c r="R109" s="140"/>
      <c r="S109" s="140"/>
      <c r="T109" s="139"/>
      <c r="U109" s="175"/>
      <c r="V109" s="141"/>
      <c r="W109" s="143"/>
    </row>
    <row r="110" spans="1:25" ht="20.45">
      <c r="A110" s="161" t="s">
        <v>1065</v>
      </c>
      <c r="B110" s="152" t="s">
        <v>1066</v>
      </c>
      <c r="C110" s="189" t="s">
        <v>396</v>
      </c>
      <c r="D110" s="191" t="s">
        <v>1015</v>
      </c>
      <c r="E110" s="169" t="s">
        <v>120</v>
      </c>
      <c r="F110" s="156"/>
      <c r="G110" s="140"/>
      <c r="H110" s="140"/>
      <c r="I110" s="140"/>
      <c r="J110" s="139"/>
      <c r="K110" s="175"/>
      <c r="L110" s="140"/>
      <c r="M110" s="140"/>
      <c r="N110" s="140"/>
      <c r="O110" s="139"/>
      <c r="P110" s="175"/>
      <c r="Q110" s="140"/>
      <c r="R110" s="140"/>
      <c r="S110" s="140"/>
      <c r="T110" s="139"/>
      <c r="U110" s="175"/>
      <c r="V110" s="141"/>
      <c r="W110" s="143"/>
    </row>
    <row r="111" spans="1:25" ht="20.45">
      <c r="A111" s="161" t="s">
        <v>1067</v>
      </c>
      <c r="B111" s="152" t="s">
        <v>90</v>
      </c>
      <c r="C111" s="189"/>
      <c r="D111" s="191" t="s">
        <v>1015</v>
      </c>
      <c r="E111" s="169" t="s">
        <v>120</v>
      </c>
      <c r="F111" s="156"/>
      <c r="G111" s="140"/>
      <c r="H111" s="140"/>
      <c r="I111" s="140"/>
      <c r="J111" s="139"/>
      <c r="K111" s="175"/>
      <c r="L111" s="140"/>
      <c r="M111" s="140"/>
      <c r="N111" s="140"/>
      <c r="O111" s="139"/>
      <c r="P111" s="175"/>
      <c r="Q111" s="140"/>
      <c r="R111" s="140"/>
      <c r="S111" s="140"/>
      <c r="T111" s="139"/>
      <c r="U111" s="175"/>
      <c r="V111" s="141"/>
      <c r="W111" s="143"/>
    </row>
    <row r="112" spans="1:25" ht="20.45">
      <c r="A112" s="161" t="s">
        <v>1068</v>
      </c>
      <c r="B112" s="152" t="s">
        <v>78</v>
      </c>
      <c r="C112" s="189"/>
      <c r="D112" s="191" t="s">
        <v>1015</v>
      </c>
      <c r="E112" s="139"/>
      <c r="F112" s="156"/>
      <c r="G112" s="140"/>
      <c r="H112" s="140"/>
      <c r="I112" s="140"/>
      <c r="J112" s="139"/>
      <c r="K112" s="175"/>
      <c r="L112" s="140"/>
      <c r="M112" s="140"/>
      <c r="N112" s="140"/>
      <c r="O112" s="169" t="s">
        <v>120</v>
      </c>
      <c r="P112" s="175"/>
      <c r="Q112" s="140"/>
      <c r="R112" s="140"/>
      <c r="S112" s="140"/>
      <c r="T112" s="139"/>
      <c r="U112" s="175"/>
      <c r="V112" s="141"/>
      <c r="W112" s="143"/>
    </row>
    <row r="113" spans="1:23" ht="20.45">
      <c r="A113" s="161" t="s">
        <v>1069</v>
      </c>
      <c r="B113" s="152" t="s">
        <v>193</v>
      </c>
      <c r="C113" s="189" t="s">
        <v>1070</v>
      </c>
      <c r="D113" s="191" t="s">
        <v>1015</v>
      </c>
      <c r="E113" s="169" t="s">
        <v>120</v>
      </c>
      <c r="F113" s="156"/>
      <c r="G113" s="140"/>
      <c r="H113" s="140"/>
      <c r="I113" s="140"/>
      <c r="J113" s="139"/>
      <c r="K113" s="175"/>
      <c r="L113" s="140"/>
      <c r="M113" s="140"/>
      <c r="N113" s="140"/>
      <c r="O113" s="169" t="s">
        <v>120</v>
      </c>
      <c r="P113" s="175"/>
      <c r="Q113" s="140"/>
      <c r="R113" s="140"/>
      <c r="S113" s="140"/>
      <c r="T113" s="139"/>
      <c r="U113" s="175"/>
      <c r="V113" s="141"/>
      <c r="W113" s="143"/>
    </row>
    <row r="114" spans="1:23" ht="20.45">
      <c r="A114" s="161" t="s">
        <v>1071</v>
      </c>
      <c r="B114" s="152" t="s">
        <v>315</v>
      </c>
      <c r="C114" s="189"/>
      <c r="D114" s="191" t="s">
        <v>1015</v>
      </c>
      <c r="E114" s="169" t="s">
        <v>120</v>
      </c>
      <c r="F114" s="156"/>
      <c r="G114" s="140"/>
      <c r="H114" s="140"/>
      <c r="I114" s="140"/>
      <c r="J114" s="139"/>
      <c r="K114" s="175"/>
      <c r="L114" s="140"/>
      <c r="M114" s="140"/>
      <c r="N114" s="140"/>
      <c r="O114" s="139"/>
      <c r="P114" s="175"/>
      <c r="Q114" s="140"/>
      <c r="R114" s="140"/>
      <c r="S114" s="140"/>
      <c r="T114" s="139"/>
      <c r="U114" s="175"/>
      <c r="V114" s="141"/>
      <c r="W114" s="143"/>
    </row>
    <row r="115" spans="1:23" ht="20.45">
      <c r="A115" s="161" t="s">
        <v>433</v>
      </c>
      <c r="B115" s="152" t="s">
        <v>654</v>
      </c>
      <c r="C115" s="189" t="s">
        <v>1072</v>
      </c>
      <c r="D115" s="191" t="s">
        <v>1015</v>
      </c>
      <c r="E115" s="169" t="s">
        <v>120</v>
      </c>
      <c r="F115" s="156"/>
      <c r="G115" s="140"/>
      <c r="H115" s="140"/>
      <c r="I115" s="140"/>
      <c r="J115" s="169" t="s">
        <v>120</v>
      </c>
      <c r="K115" s="175"/>
      <c r="L115" s="140"/>
      <c r="M115" s="140"/>
      <c r="N115" s="140"/>
      <c r="O115" s="139"/>
      <c r="P115" s="175"/>
      <c r="Q115" s="140"/>
      <c r="R115" s="140"/>
      <c r="S115" s="140"/>
      <c r="T115" s="139"/>
      <c r="U115" s="175"/>
      <c r="V115" s="141"/>
      <c r="W115" s="143"/>
    </row>
    <row r="116" spans="1:23" ht="20.45">
      <c r="A116" s="161" t="s">
        <v>1073</v>
      </c>
      <c r="B116" s="152" t="s">
        <v>1074</v>
      </c>
      <c r="C116" s="189"/>
      <c r="D116" s="191" t="s">
        <v>1015</v>
      </c>
      <c r="E116" s="169" t="s">
        <v>120</v>
      </c>
      <c r="F116" s="156"/>
      <c r="G116" s="140"/>
      <c r="H116" s="140"/>
      <c r="I116" s="140"/>
      <c r="J116" s="139"/>
      <c r="K116" s="175"/>
      <c r="L116" s="140"/>
      <c r="M116" s="140"/>
      <c r="N116" s="140"/>
      <c r="O116" s="139"/>
      <c r="P116" s="175"/>
      <c r="Q116" s="140"/>
      <c r="R116" s="140"/>
      <c r="S116" s="140"/>
      <c r="T116" s="139"/>
      <c r="U116" s="175"/>
      <c r="V116" s="141"/>
      <c r="W116" s="143"/>
    </row>
    <row r="117" spans="1:23" ht="20.45">
      <c r="A117" s="161" t="s">
        <v>1075</v>
      </c>
      <c r="B117" s="152" t="s">
        <v>1076</v>
      </c>
      <c r="C117" s="189"/>
      <c r="D117" s="191" t="s">
        <v>1015</v>
      </c>
      <c r="E117" s="139"/>
      <c r="F117" s="156"/>
      <c r="G117" s="140"/>
      <c r="H117" s="140"/>
      <c r="I117" s="140"/>
      <c r="J117" s="139"/>
      <c r="K117" s="175"/>
      <c r="L117" s="140"/>
      <c r="M117" s="140"/>
      <c r="N117" s="140"/>
      <c r="O117" s="169" t="s">
        <v>120</v>
      </c>
      <c r="P117" s="175"/>
      <c r="Q117" s="140"/>
      <c r="R117" s="140"/>
      <c r="S117" s="140"/>
      <c r="T117" s="139"/>
      <c r="U117" s="175"/>
      <c r="V117" s="141"/>
      <c r="W117" s="143"/>
    </row>
    <row r="118" spans="1:23" ht="20.45">
      <c r="A118" s="161" t="s">
        <v>1077</v>
      </c>
      <c r="B118" s="152" t="s">
        <v>1078</v>
      </c>
      <c r="C118" s="189"/>
      <c r="D118" s="192" t="s">
        <v>1015</v>
      </c>
      <c r="E118" s="169" t="s">
        <v>120</v>
      </c>
      <c r="F118" s="156"/>
      <c r="G118" s="140"/>
      <c r="H118" s="140"/>
      <c r="I118" s="140"/>
      <c r="J118" s="139"/>
      <c r="K118" s="175"/>
      <c r="L118" s="140"/>
      <c r="M118" s="140"/>
      <c r="N118" s="140"/>
      <c r="O118" s="139"/>
      <c r="P118" s="175"/>
      <c r="Q118" s="140"/>
      <c r="R118" s="140"/>
      <c r="S118" s="140"/>
      <c r="T118" s="139"/>
      <c r="U118" s="175"/>
      <c r="V118" s="141"/>
      <c r="W118" s="143"/>
    </row>
    <row r="119" spans="1:23" ht="20.45">
      <c r="A119" s="161" t="s">
        <v>1079</v>
      </c>
      <c r="B119" s="152" t="s">
        <v>1080</v>
      </c>
      <c r="C119" s="189"/>
      <c r="D119" s="191" t="s">
        <v>1015</v>
      </c>
      <c r="E119" s="169" t="s">
        <v>120</v>
      </c>
      <c r="F119" s="156"/>
      <c r="G119" s="140"/>
      <c r="H119" s="140"/>
      <c r="I119" s="140"/>
      <c r="J119" s="139"/>
      <c r="K119" s="175"/>
      <c r="L119" s="140"/>
      <c r="M119" s="140"/>
      <c r="N119" s="140"/>
      <c r="O119" s="139"/>
      <c r="P119" s="175"/>
      <c r="Q119" s="140"/>
      <c r="R119" s="140"/>
      <c r="S119" s="140"/>
      <c r="T119" s="139"/>
      <c r="U119" s="175"/>
      <c r="V119" s="141"/>
      <c r="W119" s="143"/>
    </row>
    <row r="120" spans="1:23" ht="20.45">
      <c r="A120" s="161" t="s">
        <v>1081</v>
      </c>
      <c r="B120" s="152" t="s">
        <v>1082</v>
      </c>
      <c r="C120" s="189"/>
      <c r="D120" s="192" t="s">
        <v>1015</v>
      </c>
      <c r="E120" s="169" t="s">
        <v>120</v>
      </c>
      <c r="F120" s="156"/>
      <c r="G120" s="140"/>
      <c r="H120" s="140"/>
      <c r="I120" s="140"/>
      <c r="J120" s="139"/>
      <c r="K120" s="175"/>
      <c r="L120" s="140"/>
      <c r="M120" s="140"/>
      <c r="N120" s="140"/>
      <c r="O120" s="139"/>
      <c r="P120" s="175"/>
      <c r="Q120" s="140"/>
      <c r="R120" s="140"/>
      <c r="S120" s="140"/>
      <c r="T120" s="139"/>
      <c r="U120" s="175"/>
      <c r="V120" s="141"/>
      <c r="W120" s="143"/>
    </row>
    <row r="121" spans="1:23" ht="20.45">
      <c r="A121" s="161" t="s">
        <v>1083</v>
      </c>
      <c r="B121" s="152" t="s">
        <v>1084</v>
      </c>
      <c r="C121" s="189"/>
      <c r="D121" s="191" t="s">
        <v>1015</v>
      </c>
      <c r="E121" s="139"/>
      <c r="F121" s="156"/>
      <c r="G121" s="140"/>
      <c r="H121" s="140"/>
      <c r="I121" s="140"/>
      <c r="J121" s="139"/>
      <c r="K121" s="175"/>
      <c r="L121" s="140"/>
      <c r="M121" s="140"/>
      <c r="N121" s="140"/>
      <c r="O121" s="169" t="s">
        <v>120</v>
      </c>
      <c r="P121" s="175"/>
      <c r="Q121" s="140"/>
      <c r="R121" s="140"/>
      <c r="S121" s="140"/>
      <c r="T121" s="139"/>
      <c r="U121" s="175"/>
      <c r="V121" s="141"/>
      <c r="W121" s="143"/>
    </row>
    <row r="122" spans="1:23" ht="21">
      <c r="A122" s="161" t="s">
        <v>77</v>
      </c>
      <c r="B122" s="152" t="s">
        <v>76</v>
      </c>
      <c r="C122" s="189"/>
      <c r="D122" s="193"/>
      <c r="E122" s="169" t="s">
        <v>120</v>
      </c>
      <c r="F122" s="165"/>
      <c r="G122" s="166"/>
      <c r="H122" s="140"/>
      <c r="I122" s="140"/>
      <c r="J122" s="169" t="s">
        <v>120</v>
      </c>
      <c r="K122" s="180"/>
      <c r="L122" s="166"/>
      <c r="M122" s="140"/>
      <c r="N122" s="140"/>
      <c r="O122" s="139"/>
      <c r="P122" s="175"/>
      <c r="Q122" s="140"/>
      <c r="R122" s="140"/>
      <c r="S122" s="140"/>
      <c r="T122" s="139"/>
      <c r="U122" s="175"/>
      <c r="V122" s="141"/>
      <c r="W122" s="143"/>
    </row>
    <row r="123" spans="1:23" ht="20.45">
      <c r="A123" s="161" t="s">
        <v>1085</v>
      </c>
      <c r="B123" s="152" t="s">
        <v>1086</v>
      </c>
      <c r="C123" s="189"/>
      <c r="D123" s="191" t="s">
        <v>1015</v>
      </c>
      <c r="E123" s="169" t="s">
        <v>120</v>
      </c>
      <c r="F123" s="156"/>
      <c r="G123" s="140"/>
      <c r="H123" s="140"/>
      <c r="I123" s="140"/>
      <c r="J123" s="169" t="s">
        <v>120</v>
      </c>
      <c r="K123" s="175"/>
      <c r="L123" s="140"/>
      <c r="M123" s="140"/>
      <c r="N123" s="140"/>
      <c r="O123" s="169" t="s">
        <v>120</v>
      </c>
      <c r="P123" s="175"/>
      <c r="Q123" s="140"/>
      <c r="R123" s="140"/>
      <c r="S123" s="140"/>
      <c r="T123" s="139"/>
      <c r="U123" s="175"/>
      <c r="V123" s="141"/>
      <c r="W123" s="143"/>
    </row>
    <row r="124" spans="1:23" ht="20.45">
      <c r="A124" s="161" t="s">
        <v>57</v>
      </c>
      <c r="B124" s="152" t="s">
        <v>371</v>
      </c>
      <c r="C124" s="189"/>
      <c r="D124" s="191" t="s">
        <v>1015</v>
      </c>
      <c r="E124" s="169" t="s">
        <v>120</v>
      </c>
      <c r="F124" s="156"/>
      <c r="G124" s="140"/>
      <c r="H124" s="140"/>
      <c r="I124" s="140"/>
      <c r="J124" s="169" t="s">
        <v>120</v>
      </c>
      <c r="K124" s="175"/>
      <c r="L124" s="140"/>
      <c r="M124" s="140"/>
      <c r="N124" s="140"/>
      <c r="O124" s="169" t="s">
        <v>120</v>
      </c>
      <c r="P124" s="175"/>
      <c r="Q124" s="140"/>
      <c r="R124" s="140"/>
      <c r="S124" s="140"/>
      <c r="T124" s="139"/>
      <c r="U124" s="175"/>
      <c r="V124" s="141"/>
      <c r="W124" s="143"/>
    </row>
    <row r="125" spans="1:23" ht="20.45">
      <c r="A125" s="161" t="s">
        <v>1087</v>
      </c>
      <c r="B125" s="152" t="s">
        <v>1088</v>
      </c>
      <c r="C125" s="189"/>
      <c r="D125" s="191" t="s">
        <v>1015</v>
      </c>
      <c r="E125" s="169" t="s">
        <v>120</v>
      </c>
      <c r="F125" s="156"/>
      <c r="G125" s="140"/>
      <c r="H125" s="140"/>
      <c r="I125" s="140"/>
      <c r="J125" s="139"/>
      <c r="K125" s="175"/>
      <c r="L125" s="140"/>
      <c r="M125" s="140"/>
      <c r="N125" s="140"/>
      <c r="O125" s="139"/>
      <c r="P125" s="175"/>
      <c r="Q125" s="140"/>
      <c r="R125" s="140"/>
      <c r="S125" s="140"/>
      <c r="T125" s="139"/>
      <c r="U125" s="175"/>
      <c r="V125" s="141"/>
      <c r="W125" s="143"/>
    </row>
    <row r="126" spans="1:23" ht="20.45">
      <c r="A126" s="161" t="s">
        <v>1089</v>
      </c>
      <c r="B126" s="152" t="s">
        <v>1090</v>
      </c>
      <c r="C126" s="189"/>
      <c r="D126" s="191" t="s">
        <v>1015</v>
      </c>
      <c r="E126" s="139"/>
      <c r="F126" s="156"/>
      <c r="G126" s="140"/>
      <c r="H126" s="140"/>
      <c r="I126" s="140"/>
      <c r="J126" s="139"/>
      <c r="K126" s="175"/>
      <c r="L126" s="140"/>
      <c r="M126" s="140"/>
      <c r="N126" s="140"/>
      <c r="O126" s="169" t="s">
        <v>120</v>
      </c>
      <c r="P126" s="175"/>
      <c r="Q126" s="140"/>
      <c r="R126" s="140"/>
      <c r="S126" s="140"/>
      <c r="T126" s="139"/>
      <c r="U126" s="175"/>
      <c r="V126" s="141"/>
      <c r="W126" s="143"/>
    </row>
    <row r="127" spans="1:23" ht="20.45">
      <c r="A127" s="161" t="s">
        <v>1091</v>
      </c>
      <c r="B127" s="152" t="s">
        <v>1092</v>
      </c>
      <c r="C127" s="189"/>
      <c r="D127" s="191" t="s">
        <v>1015</v>
      </c>
      <c r="E127" s="139"/>
      <c r="F127" s="156"/>
      <c r="G127" s="140"/>
      <c r="H127" s="140"/>
      <c r="I127" s="140"/>
      <c r="J127" s="139"/>
      <c r="K127" s="175"/>
      <c r="L127" s="140"/>
      <c r="M127" s="140"/>
      <c r="N127" s="140"/>
      <c r="O127" s="169" t="s">
        <v>120</v>
      </c>
      <c r="P127" s="175"/>
      <c r="Q127" s="140"/>
      <c r="R127" s="140"/>
      <c r="S127" s="140"/>
      <c r="T127" s="139"/>
      <c r="U127" s="175"/>
      <c r="V127" s="141"/>
      <c r="W127" s="143"/>
    </row>
    <row r="128" spans="1:23" ht="20.45">
      <c r="A128" s="161" t="s">
        <v>1093</v>
      </c>
      <c r="B128" s="152" t="s">
        <v>1094</v>
      </c>
      <c r="C128" s="189"/>
      <c r="D128" s="191" t="s">
        <v>1015</v>
      </c>
      <c r="E128" s="153"/>
      <c r="F128" s="155"/>
      <c r="G128" s="148"/>
      <c r="H128" s="148"/>
      <c r="I128" s="148"/>
      <c r="J128" s="169" t="s">
        <v>120</v>
      </c>
      <c r="K128" s="174"/>
      <c r="L128" s="148"/>
      <c r="M128" s="148"/>
      <c r="N128" s="148"/>
      <c r="O128" s="169" t="s">
        <v>120</v>
      </c>
      <c r="P128" s="174"/>
      <c r="Q128" s="148"/>
      <c r="R128" s="148"/>
      <c r="S128" s="148"/>
      <c r="T128" s="153"/>
      <c r="U128" s="174"/>
      <c r="V128" s="151"/>
      <c r="W128" s="147"/>
    </row>
    <row r="129" spans="1:34" ht="20.45">
      <c r="A129" s="161" t="s">
        <v>1095</v>
      </c>
      <c r="B129" s="152" t="s">
        <v>324</v>
      </c>
      <c r="C129" s="189"/>
      <c r="D129" s="191" t="s">
        <v>1015</v>
      </c>
      <c r="E129" s="169" t="s">
        <v>120</v>
      </c>
      <c r="F129" s="156"/>
      <c r="G129" s="140"/>
      <c r="H129" s="140"/>
      <c r="I129" s="140"/>
      <c r="J129" s="169" t="s">
        <v>120</v>
      </c>
      <c r="K129" s="175"/>
      <c r="L129" s="140"/>
      <c r="M129" s="140"/>
      <c r="N129" s="140"/>
      <c r="O129" s="169" t="s">
        <v>120</v>
      </c>
      <c r="P129" s="175"/>
      <c r="Q129" s="140"/>
      <c r="R129" s="140"/>
      <c r="S129" s="140"/>
      <c r="T129" s="139"/>
      <c r="U129" s="175"/>
      <c r="V129" s="141"/>
      <c r="W129" s="143"/>
    </row>
    <row r="130" spans="1:34" ht="20.45">
      <c r="A130" s="161" t="s">
        <v>1096</v>
      </c>
      <c r="B130" s="152" t="s">
        <v>324</v>
      </c>
      <c r="C130" s="189"/>
      <c r="D130" s="191" t="s">
        <v>1015</v>
      </c>
      <c r="E130" s="139"/>
      <c r="F130" s="156"/>
      <c r="G130" s="140"/>
      <c r="H130" s="140"/>
      <c r="I130" s="140"/>
      <c r="J130" s="139"/>
      <c r="K130" s="175"/>
      <c r="L130" s="140"/>
      <c r="M130" s="140"/>
      <c r="N130" s="140"/>
      <c r="O130" s="169" t="s">
        <v>120</v>
      </c>
      <c r="P130" s="175"/>
      <c r="Q130" s="140"/>
      <c r="R130" s="140"/>
      <c r="S130" s="140"/>
      <c r="T130" s="139"/>
      <c r="U130" s="175"/>
      <c r="V130" s="141"/>
      <c r="W130" s="143"/>
    </row>
    <row r="131" spans="1:34" ht="20.45">
      <c r="A131" s="161" t="s">
        <v>1097</v>
      </c>
      <c r="B131" s="152" t="s">
        <v>324</v>
      </c>
      <c r="C131" s="189"/>
      <c r="D131" s="191" t="s">
        <v>1015</v>
      </c>
      <c r="E131" s="139"/>
      <c r="F131" s="156"/>
      <c r="G131" s="140"/>
      <c r="H131" s="140"/>
      <c r="I131" s="140"/>
      <c r="J131" s="139"/>
      <c r="K131" s="175"/>
      <c r="L131" s="140"/>
      <c r="M131" s="140"/>
      <c r="N131" s="140"/>
      <c r="O131" s="169" t="s">
        <v>120</v>
      </c>
      <c r="P131" s="175"/>
      <c r="Q131" s="140"/>
      <c r="R131" s="140"/>
      <c r="S131" s="140"/>
      <c r="T131" s="139"/>
      <c r="U131" s="175"/>
      <c r="V131" s="141"/>
      <c r="W131" s="143"/>
    </row>
    <row r="132" spans="1:34" ht="20.45">
      <c r="A132" s="161" t="s">
        <v>1098</v>
      </c>
      <c r="B132" s="152" t="s">
        <v>1099</v>
      </c>
      <c r="C132" s="189" t="s">
        <v>1100</v>
      </c>
      <c r="D132" s="191" t="s">
        <v>1015</v>
      </c>
      <c r="E132" s="169" t="s">
        <v>120</v>
      </c>
      <c r="F132" s="156"/>
      <c r="G132" s="140"/>
      <c r="H132" s="140"/>
      <c r="I132" s="140"/>
      <c r="J132" s="139"/>
      <c r="K132" s="175"/>
      <c r="L132" s="140"/>
      <c r="M132" s="140"/>
      <c r="N132" s="140"/>
      <c r="O132" s="139"/>
      <c r="P132" s="175"/>
      <c r="Q132" s="140"/>
      <c r="R132" s="140"/>
      <c r="S132" s="140"/>
      <c r="T132" s="139"/>
      <c r="U132" s="175"/>
      <c r="V132" s="141"/>
      <c r="W132" s="143"/>
    </row>
    <row r="133" spans="1:34" ht="20.45">
      <c r="A133" s="161" t="s">
        <v>1101</v>
      </c>
      <c r="B133" s="152" t="s">
        <v>1102</v>
      </c>
      <c r="C133" s="189"/>
      <c r="D133" s="191" t="s">
        <v>1015</v>
      </c>
      <c r="E133" s="169" t="s">
        <v>120</v>
      </c>
      <c r="F133" s="163"/>
      <c r="G133" s="164"/>
      <c r="H133" s="148"/>
      <c r="I133" s="148"/>
      <c r="J133" s="169" t="s">
        <v>120</v>
      </c>
      <c r="K133" s="179"/>
      <c r="L133" s="164"/>
      <c r="M133" s="148"/>
      <c r="N133" s="148"/>
      <c r="O133" s="153"/>
      <c r="P133" s="174"/>
      <c r="Q133" s="148"/>
      <c r="R133" s="148"/>
      <c r="S133" s="148"/>
      <c r="T133" s="153"/>
      <c r="U133" s="174"/>
      <c r="V133" s="151"/>
      <c r="W133" s="147"/>
    </row>
    <row r="134" spans="1:34" ht="21">
      <c r="A134" s="161" t="s">
        <v>1103</v>
      </c>
      <c r="B134" s="152" t="s">
        <v>1104</v>
      </c>
      <c r="C134" s="189"/>
      <c r="D134" s="191" t="s">
        <v>1015</v>
      </c>
      <c r="E134" s="169" t="s">
        <v>120</v>
      </c>
      <c r="F134" s="165"/>
      <c r="G134" s="166"/>
      <c r="H134" s="140"/>
      <c r="I134" s="140"/>
      <c r="J134" s="171"/>
      <c r="K134" s="180"/>
      <c r="L134" s="166"/>
      <c r="M134" s="140"/>
      <c r="N134" s="140"/>
      <c r="O134" s="139"/>
      <c r="P134" s="175"/>
      <c r="Q134" s="140"/>
      <c r="R134" s="140"/>
      <c r="S134" s="140"/>
      <c r="T134" s="139"/>
      <c r="U134" s="175"/>
      <c r="V134" s="141"/>
      <c r="W134" s="143"/>
    </row>
    <row r="135" spans="1:34" ht="20.45">
      <c r="A135" s="161" t="s">
        <v>1105</v>
      </c>
      <c r="B135" s="152" t="s">
        <v>1106</v>
      </c>
      <c r="C135" s="189"/>
      <c r="D135" s="191" t="s">
        <v>1015</v>
      </c>
      <c r="E135" s="169" t="s">
        <v>120</v>
      </c>
      <c r="F135" s="156"/>
      <c r="G135" s="140"/>
      <c r="H135" s="140"/>
      <c r="I135" s="140"/>
      <c r="J135" s="139"/>
      <c r="K135" s="175"/>
      <c r="L135" s="140"/>
      <c r="M135" s="140"/>
      <c r="N135" s="140"/>
      <c r="O135" s="139"/>
      <c r="P135" s="175"/>
      <c r="Q135" s="140"/>
      <c r="R135" s="140"/>
      <c r="S135" s="140"/>
      <c r="T135" s="139"/>
      <c r="U135" s="175"/>
      <c r="V135" s="141"/>
      <c r="W135" s="143"/>
    </row>
    <row r="136" spans="1:34" ht="20.45">
      <c r="A136" s="161" t="s">
        <v>1107</v>
      </c>
      <c r="B136" s="152" t="s">
        <v>1108</v>
      </c>
      <c r="C136" s="189"/>
      <c r="D136" s="191" t="s">
        <v>1015</v>
      </c>
      <c r="E136" s="139"/>
      <c r="F136" s="156"/>
      <c r="G136" s="140"/>
      <c r="H136" s="140"/>
      <c r="I136" s="140"/>
      <c r="J136" s="169" t="s">
        <v>120</v>
      </c>
      <c r="K136" s="175"/>
      <c r="L136" s="140"/>
      <c r="M136" s="140"/>
      <c r="N136" s="140"/>
      <c r="O136" s="139"/>
      <c r="P136" s="175"/>
      <c r="Q136" s="140"/>
      <c r="R136" s="140"/>
      <c r="S136" s="140"/>
      <c r="T136" s="139"/>
      <c r="U136" s="175"/>
      <c r="V136" s="141"/>
      <c r="W136" s="143"/>
    </row>
    <row r="137" spans="1:34" ht="20.45">
      <c r="A137" s="161" t="s">
        <v>416</v>
      </c>
      <c r="B137" s="152" t="s">
        <v>415</v>
      </c>
      <c r="C137" s="189" t="s">
        <v>1109</v>
      </c>
      <c r="D137" s="191"/>
      <c r="E137" s="139"/>
      <c r="F137" s="156"/>
      <c r="G137" s="140"/>
      <c r="H137" s="140"/>
      <c r="I137" s="140"/>
      <c r="J137" s="169"/>
      <c r="K137" s="175"/>
      <c r="L137" s="140"/>
      <c r="M137" s="140"/>
      <c r="N137" s="140"/>
      <c r="O137" s="139"/>
      <c r="P137" s="175"/>
      <c r="Q137" s="140"/>
      <c r="R137" s="140"/>
      <c r="S137" s="140"/>
      <c r="T137" s="139"/>
      <c r="U137" s="175"/>
      <c r="V137" s="141"/>
      <c r="W137" s="143"/>
    </row>
    <row r="138" spans="1:34" ht="20.45">
      <c r="A138" s="161" t="s">
        <v>1110</v>
      </c>
      <c r="B138" s="152" t="s">
        <v>41</v>
      </c>
      <c r="C138" s="189"/>
      <c r="D138" s="191" t="s">
        <v>1015</v>
      </c>
      <c r="E138" s="139"/>
      <c r="F138" s="156"/>
      <c r="G138" s="140"/>
      <c r="H138" s="140"/>
      <c r="I138" s="140"/>
      <c r="J138" s="139"/>
      <c r="K138" s="175"/>
      <c r="L138" s="140"/>
      <c r="M138" s="140"/>
      <c r="N138" s="140"/>
      <c r="O138" s="169" t="s">
        <v>120</v>
      </c>
      <c r="P138" s="175"/>
      <c r="Q138" s="140"/>
      <c r="R138" s="140"/>
      <c r="S138" s="140"/>
      <c r="T138" s="139"/>
      <c r="U138" s="175"/>
      <c r="V138" s="141"/>
      <c r="W138" s="143"/>
    </row>
    <row r="139" spans="1:34" ht="90">
      <c r="A139" s="161" t="s">
        <v>1111</v>
      </c>
      <c r="B139" s="152" t="s">
        <v>1112</v>
      </c>
      <c r="C139" s="189" t="s">
        <v>1113</v>
      </c>
      <c r="D139" s="191" t="s">
        <v>1015</v>
      </c>
      <c r="E139" s="169" t="s">
        <v>1114</v>
      </c>
      <c r="F139" s="163" t="s">
        <v>120</v>
      </c>
      <c r="G139" s="164"/>
      <c r="H139" s="149" t="s">
        <v>1115</v>
      </c>
      <c r="I139" s="145"/>
      <c r="J139" s="169" t="s">
        <v>120</v>
      </c>
      <c r="K139" s="179" t="s">
        <v>120</v>
      </c>
      <c r="L139" s="164" t="s">
        <v>120</v>
      </c>
      <c r="M139" s="145"/>
      <c r="N139" s="145"/>
      <c r="O139" s="169" t="s">
        <v>120</v>
      </c>
      <c r="P139" s="176"/>
      <c r="Q139" s="145"/>
      <c r="R139" s="145"/>
      <c r="S139" s="145"/>
      <c r="T139" s="144"/>
      <c r="U139" s="176"/>
      <c r="V139" s="146"/>
      <c r="W139" s="149" t="s">
        <v>1116</v>
      </c>
      <c r="X139" s="140"/>
      <c r="Y139" s="173"/>
      <c r="Z139" s="182"/>
      <c r="AA139" s="141"/>
      <c r="AB139" s="141"/>
      <c r="AC139" s="141"/>
      <c r="AD139" s="173"/>
      <c r="AE139" s="182"/>
      <c r="AF139" s="141"/>
      <c r="AG139" s="141"/>
      <c r="AH139" s="141"/>
    </row>
    <row r="140" spans="1:34" ht="20.45">
      <c r="A140" s="161" t="s">
        <v>1111</v>
      </c>
      <c r="B140" s="152" t="s">
        <v>1117</v>
      </c>
      <c r="C140" s="189"/>
      <c r="D140" s="191" t="s">
        <v>1015</v>
      </c>
      <c r="E140" s="169" t="s">
        <v>120</v>
      </c>
      <c r="F140" s="156"/>
      <c r="G140" s="140"/>
      <c r="H140" s="140"/>
      <c r="I140" s="140"/>
      <c r="J140" s="169" t="s">
        <v>120</v>
      </c>
      <c r="K140" s="175"/>
      <c r="L140" s="140"/>
      <c r="M140" s="140"/>
      <c r="N140" s="140"/>
      <c r="O140" s="169"/>
      <c r="P140" s="175"/>
      <c r="Q140" s="140"/>
      <c r="R140" s="140"/>
      <c r="S140" s="140"/>
      <c r="T140" s="139"/>
      <c r="U140" s="175"/>
      <c r="V140" s="141"/>
      <c r="W140" s="143"/>
    </row>
    <row r="141" spans="1:34" ht="20.45">
      <c r="A141" s="161" t="s">
        <v>1118</v>
      </c>
      <c r="B141" s="152" t="s">
        <v>117</v>
      </c>
      <c r="C141" s="189"/>
      <c r="D141" s="191" t="s">
        <v>1015</v>
      </c>
      <c r="E141" s="139"/>
      <c r="F141" s="156"/>
      <c r="G141" s="140"/>
      <c r="H141" s="140"/>
      <c r="I141" s="140"/>
      <c r="J141" s="139"/>
      <c r="K141" s="175"/>
      <c r="L141" s="140"/>
      <c r="M141" s="140"/>
      <c r="N141" s="140"/>
      <c r="O141" s="169" t="s">
        <v>120</v>
      </c>
      <c r="P141" s="175"/>
      <c r="Q141" s="140"/>
      <c r="R141" s="140"/>
      <c r="S141" s="140"/>
      <c r="T141" s="139"/>
      <c r="U141" s="175"/>
      <c r="V141" s="141"/>
      <c r="W141" s="143"/>
    </row>
    <row r="142" spans="1:34" ht="21">
      <c r="A142" s="161" t="s">
        <v>1119</v>
      </c>
      <c r="B142" s="152" t="s">
        <v>1120</v>
      </c>
      <c r="C142" s="189"/>
      <c r="D142" s="191" t="s">
        <v>1015</v>
      </c>
      <c r="E142" s="169" t="s">
        <v>120</v>
      </c>
      <c r="F142" s="165"/>
      <c r="G142" s="166"/>
      <c r="H142" s="140"/>
      <c r="I142" s="140"/>
      <c r="J142" s="171"/>
      <c r="K142" s="180"/>
      <c r="L142" s="166"/>
      <c r="M142" s="140"/>
      <c r="N142" s="140"/>
      <c r="O142" s="139"/>
      <c r="P142" s="175"/>
      <c r="Q142" s="140"/>
      <c r="R142" s="140"/>
      <c r="S142" s="140"/>
      <c r="T142" s="139"/>
      <c r="U142" s="175"/>
      <c r="V142" s="141"/>
      <c r="W142" s="143"/>
    </row>
    <row r="143" spans="1:34" ht="20.45">
      <c r="A143" s="161" t="s">
        <v>1121</v>
      </c>
      <c r="B143" s="152" t="s">
        <v>1122</v>
      </c>
      <c r="C143" s="189"/>
      <c r="D143" s="191" t="s">
        <v>1015</v>
      </c>
      <c r="E143" s="169" t="s">
        <v>120</v>
      </c>
      <c r="F143" s="156"/>
      <c r="G143" s="140"/>
      <c r="H143" s="140"/>
      <c r="I143" s="140"/>
      <c r="J143" s="139"/>
      <c r="K143" s="175"/>
      <c r="L143" s="140"/>
      <c r="M143" s="140"/>
      <c r="N143" s="140"/>
      <c r="O143" s="139"/>
      <c r="P143" s="175"/>
      <c r="Q143" s="140"/>
      <c r="R143" s="140"/>
      <c r="S143" s="140"/>
      <c r="T143" s="139"/>
      <c r="U143" s="175"/>
      <c r="V143" s="141"/>
      <c r="W143" s="143"/>
      <c r="Y143" s="136"/>
    </row>
    <row r="144" spans="1:34" ht="21">
      <c r="A144" s="161" t="s">
        <v>1123</v>
      </c>
      <c r="B144" s="152" t="s">
        <v>1124</v>
      </c>
      <c r="C144" s="189"/>
      <c r="D144" s="191" t="s">
        <v>1015</v>
      </c>
      <c r="E144" s="169" t="s">
        <v>120</v>
      </c>
      <c r="F144" s="165"/>
      <c r="G144" s="166"/>
      <c r="H144" s="140"/>
      <c r="I144" s="140"/>
      <c r="J144" s="169" t="s">
        <v>120</v>
      </c>
      <c r="K144" s="180"/>
      <c r="L144" s="166"/>
      <c r="M144" s="140"/>
      <c r="N144" s="140"/>
      <c r="O144" s="169" t="s">
        <v>120</v>
      </c>
      <c r="P144" s="175"/>
      <c r="Q144" s="140"/>
      <c r="R144" s="140"/>
      <c r="S144" s="140"/>
      <c r="T144" s="139"/>
      <c r="U144" s="175"/>
      <c r="V144" s="141"/>
      <c r="W144" s="143"/>
      <c r="Y144" s="136"/>
    </row>
    <row r="145" spans="1:25" ht="20.45">
      <c r="A145" s="161" t="s">
        <v>570</v>
      </c>
      <c r="B145" s="152" t="s">
        <v>1125</v>
      </c>
      <c r="C145" s="189"/>
      <c r="D145" s="191" t="s">
        <v>1015</v>
      </c>
      <c r="E145" s="139"/>
      <c r="F145" s="156"/>
      <c r="G145" s="140"/>
      <c r="H145" s="140"/>
      <c r="I145" s="140"/>
      <c r="J145" s="139"/>
      <c r="K145" s="175"/>
      <c r="L145" s="140"/>
      <c r="M145" s="140"/>
      <c r="N145" s="140"/>
      <c r="O145" s="169" t="s">
        <v>120</v>
      </c>
      <c r="P145" s="175"/>
      <c r="Q145" s="140"/>
      <c r="R145" s="140"/>
      <c r="S145" s="140"/>
      <c r="T145" s="139"/>
      <c r="U145" s="175"/>
      <c r="V145" s="141"/>
      <c r="W145" s="143"/>
      <c r="Y145" s="136"/>
    </row>
    <row r="146" spans="1:25" ht="20.45">
      <c r="A146" s="161" t="s">
        <v>1126</v>
      </c>
      <c r="B146" s="152" t="s">
        <v>1127</v>
      </c>
      <c r="C146" s="189" t="s">
        <v>1128</v>
      </c>
      <c r="D146" s="191" t="s">
        <v>1015</v>
      </c>
      <c r="E146" s="169" t="s">
        <v>120</v>
      </c>
      <c r="F146" s="156"/>
      <c r="G146" s="140"/>
      <c r="H146" s="140"/>
      <c r="I146" s="140"/>
      <c r="J146" s="139"/>
      <c r="K146" s="175"/>
      <c r="L146" s="140"/>
      <c r="M146" s="140"/>
      <c r="N146" s="140"/>
      <c r="O146" s="139"/>
      <c r="P146" s="175"/>
      <c r="Q146" s="140"/>
      <c r="R146" s="140"/>
      <c r="S146" s="140"/>
      <c r="T146" s="139"/>
      <c r="U146" s="175"/>
      <c r="V146" s="141"/>
      <c r="W146" s="143"/>
      <c r="Y146" s="136"/>
    </row>
    <row r="147" spans="1:25" ht="20.45">
      <c r="A147" s="161" t="s">
        <v>1129</v>
      </c>
      <c r="B147" s="152" t="s">
        <v>1130</v>
      </c>
      <c r="C147" s="189"/>
      <c r="D147" s="191" t="s">
        <v>1015</v>
      </c>
      <c r="E147" s="169" t="s">
        <v>120</v>
      </c>
      <c r="F147" s="156"/>
      <c r="G147" s="140"/>
      <c r="H147" s="140"/>
      <c r="I147" s="140"/>
      <c r="J147" s="169" t="s">
        <v>120</v>
      </c>
      <c r="K147" s="175"/>
      <c r="L147" s="140"/>
      <c r="M147" s="140"/>
      <c r="N147" s="140"/>
      <c r="O147" s="139"/>
      <c r="P147" s="175"/>
      <c r="Q147" s="140"/>
      <c r="R147" s="140"/>
      <c r="S147" s="140"/>
      <c r="T147" s="139"/>
      <c r="U147" s="175"/>
      <c r="V147" s="141"/>
      <c r="W147" s="143"/>
      <c r="Y147" s="136"/>
    </row>
    <row r="148" spans="1:25" ht="20.45">
      <c r="A148" s="161" t="s">
        <v>1131</v>
      </c>
      <c r="B148" s="152" t="s">
        <v>79</v>
      </c>
      <c r="C148" s="189"/>
      <c r="D148" s="191" t="s">
        <v>1015</v>
      </c>
      <c r="E148" s="169" t="s">
        <v>120</v>
      </c>
      <c r="F148" s="163"/>
      <c r="G148" s="164"/>
      <c r="H148" s="148"/>
      <c r="I148" s="148"/>
      <c r="J148" s="169"/>
      <c r="K148" s="179"/>
      <c r="L148" s="164"/>
      <c r="M148" s="148"/>
      <c r="N148" s="148"/>
      <c r="O148" s="153"/>
      <c r="P148" s="174"/>
      <c r="Q148" s="148"/>
      <c r="R148" s="148"/>
      <c r="S148" s="148"/>
      <c r="T148" s="153"/>
      <c r="U148" s="174"/>
      <c r="V148" s="151"/>
      <c r="W148" s="147"/>
    </row>
    <row r="149" spans="1:25" ht="20.45">
      <c r="A149" s="161" t="s">
        <v>65</v>
      </c>
      <c r="B149" s="152" t="s">
        <v>66</v>
      </c>
      <c r="C149" s="189"/>
      <c r="D149" s="191" t="s">
        <v>1015</v>
      </c>
      <c r="E149" s="169" t="s">
        <v>120</v>
      </c>
      <c r="F149" s="155"/>
      <c r="G149" s="148"/>
      <c r="H149" s="148"/>
      <c r="I149" s="148"/>
      <c r="J149" s="169" t="s">
        <v>120</v>
      </c>
      <c r="K149" s="174"/>
      <c r="L149" s="148"/>
      <c r="M149" s="148"/>
      <c r="N149" s="148"/>
      <c r="O149" s="153"/>
      <c r="P149" s="174"/>
      <c r="Q149" s="148"/>
      <c r="R149" s="148"/>
      <c r="S149" s="148"/>
      <c r="T149" s="169" t="s">
        <v>120</v>
      </c>
      <c r="U149" s="174"/>
      <c r="V149" s="151"/>
      <c r="W149" s="147"/>
    </row>
    <row r="150" spans="1:25" ht="20.45">
      <c r="A150" s="161" t="s">
        <v>1132</v>
      </c>
      <c r="B150" s="152" t="s">
        <v>1133</v>
      </c>
      <c r="C150" s="189"/>
      <c r="D150" s="191" t="s">
        <v>1015</v>
      </c>
      <c r="E150" s="139"/>
      <c r="F150" s="156"/>
      <c r="G150" s="140"/>
      <c r="H150" s="140"/>
      <c r="I150" s="140"/>
      <c r="J150" s="139"/>
      <c r="K150" s="175"/>
      <c r="L150" s="140"/>
      <c r="M150" s="140"/>
      <c r="N150" s="140"/>
      <c r="O150" s="139"/>
      <c r="P150" s="175"/>
      <c r="Q150" s="140"/>
      <c r="R150" s="140"/>
      <c r="S150" s="140"/>
      <c r="T150" s="169" t="s">
        <v>120</v>
      </c>
      <c r="U150" s="175"/>
      <c r="V150" s="141"/>
      <c r="W150" s="143"/>
    </row>
    <row r="151" spans="1:25" ht="20.45">
      <c r="A151" s="161" t="s">
        <v>786</v>
      </c>
      <c r="B151" s="152" t="s">
        <v>1134</v>
      </c>
      <c r="C151" s="189"/>
      <c r="D151" s="191" t="s">
        <v>1015</v>
      </c>
      <c r="E151" s="169" t="s">
        <v>120</v>
      </c>
      <c r="F151" s="155"/>
      <c r="G151" s="148"/>
      <c r="H151" s="148"/>
      <c r="I151" s="148"/>
      <c r="J151" s="153"/>
      <c r="K151" s="174"/>
      <c r="L151" s="148"/>
      <c r="M151" s="148"/>
      <c r="N151" s="148"/>
      <c r="O151" s="153"/>
      <c r="P151" s="174"/>
      <c r="Q151" s="148"/>
      <c r="R151" s="148"/>
      <c r="S151" s="148"/>
      <c r="T151" s="169" t="s">
        <v>120</v>
      </c>
      <c r="U151" s="174"/>
      <c r="V151" s="151"/>
      <c r="W151" s="147"/>
    </row>
    <row r="152" spans="1:25" ht="20.45">
      <c r="A152" s="161" t="s">
        <v>1135</v>
      </c>
      <c r="B152" s="152" t="s">
        <v>126</v>
      </c>
      <c r="C152" s="189"/>
      <c r="D152" s="191" t="s">
        <v>1015</v>
      </c>
      <c r="E152" s="169" t="s">
        <v>120</v>
      </c>
      <c r="F152" s="155"/>
      <c r="G152" s="148"/>
      <c r="H152" s="148"/>
      <c r="I152" s="148"/>
      <c r="J152" s="169" t="s">
        <v>120</v>
      </c>
      <c r="K152" s="174"/>
      <c r="L152" s="148"/>
      <c r="M152" s="148"/>
      <c r="N152" s="148"/>
      <c r="O152" s="169" t="s">
        <v>120</v>
      </c>
      <c r="P152" s="174"/>
      <c r="Q152" s="148"/>
      <c r="R152" s="148"/>
      <c r="S152" s="148"/>
      <c r="T152" s="169" t="s">
        <v>120</v>
      </c>
      <c r="U152" s="174"/>
      <c r="V152" s="151"/>
      <c r="W152" s="147"/>
    </row>
    <row r="153" spans="1:25" ht="20.45">
      <c r="A153" s="161" t="s">
        <v>1136</v>
      </c>
      <c r="B153" s="152" t="s">
        <v>1137</v>
      </c>
      <c r="C153" s="189"/>
      <c r="D153" s="191" t="s">
        <v>1015</v>
      </c>
      <c r="E153" s="139"/>
      <c r="F153" s="156"/>
      <c r="G153" s="140"/>
      <c r="H153" s="140"/>
      <c r="I153" s="140"/>
      <c r="J153" s="169" t="s">
        <v>120</v>
      </c>
      <c r="K153" s="175"/>
      <c r="L153" s="140"/>
      <c r="M153" s="140"/>
      <c r="N153" s="140"/>
      <c r="O153" s="139"/>
      <c r="P153" s="175"/>
      <c r="Q153" s="140"/>
      <c r="R153" s="140"/>
      <c r="S153" s="140"/>
      <c r="T153" s="139"/>
      <c r="U153" s="175"/>
      <c r="V153" s="141"/>
      <c r="W153" s="143"/>
    </row>
    <row r="154" spans="1:25" ht="20.45">
      <c r="A154" s="161" t="s">
        <v>1138</v>
      </c>
      <c r="B154" s="152" t="s">
        <v>1139</v>
      </c>
      <c r="C154" s="189"/>
      <c r="D154" s="191" t="s">
        <v>888</v>
      </c>
      <c r="E154" s="153"/>
      <c r="F154" s="155"/>
      <c r="G154" s="148"/>
      <c r="H154" s="148"/>
      <c r="I154" s="148"/>
      <c r="J154" s="169" t="s">
        <v>120</v>
      </c>
      <c r="K154" s="174"/>
      <c r="L154" s="148"/>
      <c r="M154" s="148"/>
      <c r="N154" s="148"/>
      <c r="O154" s="153"/>
      <c r="P154" s="174"/>
      <c r="Q154" s="148"/>
      <c r="R154" s="148"/>
      <c r="S154" s="148"/>
      <c r="T154" s="153"/>
      <c r="U154" s="174"/>
      <c r="V154" s="151"/>
      <c r="W154" s="147"/>
    </row>
    <row r="155" spans="1:25" ht="20.45">
      <c r="A155" s="161" t="s">
        <v>1140</v>
      </c>
      <c r="B155" s="152" t="s">
        <v>1141</v>
      </c>
      <c r="C155" s="189"/>
      <c r="D155" s="191" t="s">
        <v>1015</v>
      </c>
      <c r="E155" s="169" t="s">
        <v>120</v>
      </c>
      <c r="F155" s="163"/>
      <c r="G155" s="164"/>
      <c r="H155" s="148"/>
      <c r="I155" s="148"/>
      <c r="J155" s="169"/>
      <c r="K155" s="179"/>
      <c r="L155" s="164"/>
      <c r="M155" s="148"/>
      <c r="N155" s="148"/>
      <c r="O155" s="153"/>
      <c r="P155" s="174"/>
      <c r="Q155" s="148"/>
      <c r="R155" s="148"/>
      <c r="S155" s="148"/>
      <c r="T155" s="153"/>
      <c r="U155" s="174"/>
      <c r="V155" s="151"/>
      <c r="W155" s="147"/>
    </row>
    <row r="156" spans="1:25" ht="20.45">
      <c r="A156" s="161" t="s">
        <v>1142</v>
      </c>
      <c r="B156" s="152" t="s">
        <v>1143</v>
      </c>
      <c r="C156" s="189"/>
      <c r="D156" s="191" t="s">
        <v>34</v>
      </c>
      <c r="E156" s="169" t="s">
        <v>120</v>
      </c>
      <c r="F156" s="156"/>
      <c r="G156" s="140"/>
      <c r="H156" s="140"/>
      <c r="I156" s="140"/>
      <c r="J156" s="139"/>
      <c r="K156" s="175"/>
      <c r="L156" s="140"/>
      <c r="M156" s="140"/>
      <c r="N156" s="140"/>
      <c r="O156" s="139"/>
      <c r="P156" s="175"/>
      <c r="Q156" s="140"/>
      <c r="R156" s="140"/>
      <c r="S156" s="140"/>
      <c r="T156" s="139"/>
      <c r="U156" s="175"/>
      <c r="V156" s="141"/>
      <c r="W156" s="143"/>
    </row>
    <row r="157" spans="1:25" ht="20.45">
      <c r="A157" s="161" t="s">
        <v>1142</v>
      </c>
      <c r="B157" s="152" t="s">
        <v>1144</v>
      </c>
      <c r="C157" s="189"/>
      <c r="D157" s="191" t="s">
        <v>1015</v>
      </c>
      <c r="E157" s="169" t="s">
        <v>120</v>
      </c>
      <c r="F157" s="156"/>
      <c r="G157" s="140"/>
      <c r="H157" s="140"/>
      <c r="I157" s="140"/>
      <c r="J157" s="139"/>
      <c r="K157" s="175"/>
      <c r="L157" s="140"/>
      <c r="M157" s="140"/>
      <c r="N157" s="140"/>
      <c r="O157" s="139"/>
      <c r="P157" s="175"/>
      <c r="Q157" s="140"/>
      <c r="R157" s="140"/>
      <c r="S157" s="140"/>
      <c r="T157" s="139"/>
      <c r="U157" s="175"/>
      <c r="V157" s="141"/>
      <c r="W157" s="143"/>
    </row>
    <row r="158" spans="1:25" ht="21">
      <c r="A158" s="161" t="s">
        <v>101</v>
      </c>
      <c r="B158" s="152" t="s">
        <v>1145</v>
      </c>
      <c r="C158" s="189"/>
      <c r="D158" s="191" t="s">
        <v>1015</v>
      </c>
      <c r="E158" s="169" t="s">
        <v>120</v>
      </c>
      <c r="F158" s="165"/>
      <c r="G158" s="166"/>
      <c r="H158" s="140"/>
      <c r="I158" s="140"/>
      <c r="J158" s="195"/>
      <c r="K158" s="180"/>
      <c r="L158" s="166"/>
      <c r="M158" s="140"/>
      <c r="N158" s="140"/>
      <c r="O158" s="139"/>
      <c r="P158" s="175"/>
      <c r="Q158" s="140"/>
      <c r="R158" s="140"/>
      <c r="S158" s="140"/>
      <c r="T158" s="139"/>
      <c r="U158" s="175"/>
      <c r="V158" s="141"/>
      <c r="W158" s="143"/>
    </row>
    <row r="159" spans="1:25" ht="20.45">
      <c r="A159" s="161" t="s">
        <v>1146</v>
      </c>
      <c r="B159" s="152" t="s">
        <v>1147</v>
      </c>
      <c r="C159" s="189"/>
      <c r="D159" s="191" t="s">
        <v>1015</v>
      </c>
      <c r="E159" s="139"/>
      <c r="F159" s="156"/>
      <c r="G159" s="140"/>
      <c r="H159" s="140"/>
      <c r="I159" s="140"/>
      <c r="J159" s="139"/>
      <c r="K159" s="175"/>
      <c r="L159" s="140"/>
      <c r="M159" s="140"/>
      <c r="N159" s="140"/>
      <c r="O159" s="169" t="s">
        <v>120</v>
      </c>
      <c r="P159" s="175"/>
      <c r="Q159" s="140"/>
      <c r="R159" s="140"/>
      <c r="S159" s="140"/>
      <c r="T159" s="139"/>
      <c r="U159" s="175"/>
      <c r="V159" s="141"/>
      <c r="W159" s="143"/>
    </row>
    <row r="160" spans="1:25" ht="20.45">
      <c r="A160" s="161" t="s">
        <v>1148</v>
      </c>
      <c r="B160" s="152" t="s">
        <v>783</v>
      </c>
      <c r="C160" s="189"/>
      <c r="D160" s="191" t="s">
        <v>1015</v>
      </c>
      <c r="E160" s="139"/>
      <c r="F160" s="156"/>
      <c r="G160" s="140"/>
      <c r="H160" s="140"/>
      <c r="I160" s="140"/>
      <c r="J160" s="173"/>
      <c r="K160" s="175"/>
      <c r="L160" s="140"/>
      <c r="M160" s="140"/>
      <c r="N160" s="140"/>
      <c r="O160" s="169" t="s">
        <v>120</v>
      </c>
      <c r="P160" s="175"/>
      <c r="Q160" s="140"/>
      <c r="R160" s="140"/>
      <c r="S160" s="140"/>
      <c r="T160" s="139"/>
      <c r="U160" s="175"/>
      <c r="V160" s="141"/>
      <c r="W160" s="143"/>
    </row>
    <row r="161" spans="1:23" ht="20.45">
      <c r="A161" s="161" t="s">
        <v>1149</v>
      </c>
      <c r="B161" s="152" t="s">
        <v>1150</v>
      </c>
      <c r="C161" s="189"/>
      <c r="D161" s="191" t="s">
        <v>1015</v>
      </c>
      <c r="E161" s="139"/>
      <c r="F161" s="156"/>
      <c r="G161" s="140"/>
      <c r="H161" s="140"/>
      <c r="I161" s="140"/>
      <c r="J161" s="139"/>
      <c r="K161" s="175"/>
      <c r="L161" s="140"/>
      <c r="M161" s="140"/>
      <c r="N161" s="140"/>
      <c r="O161" s="169" t="s">
        <v>120</v>
      </c>
      <c r="P161" s="175"/>
      <c r="Q161" s="140"/>
      <c r="R161" s="140"/>
      <c r="S161" s="140"/>
      <c r="T161" s="139"/>
      <c r="U161" s="175"/>
      <c r="V161" s="141"/>
      <c r="W161" s="143"/>
    </row>
    <row r="162" spans="1:23" ht="20.45">
      <c r="A162" s="161" t="s">
        <v>1151</v>
      </c>
      <c r="B162" s="152" t="s">
        <v>410</v>
      </c>
      <c r="C162" s="189"/>
      <c r="D162" s="191" t="s">
        <v>1015</v>
      </c>
      <c r="E162" s="139"/>
      <c r="F162" s="156"/>
      <c r="G162" s="140"/>
      <c r="H162" s="140"/>
      <c r="I162" s="140"/>
      <c r="J162" s="139"/>
      <c r="K162" s="175"/>
      <c r="L162" s="140"/>
      <c r="M162" s="140"/>
      <c r="N162" s="140"/>
      <c r="O162" s="169" t="s">
        <v>120</v>
      </c>
      <c r="P162" s="175"/>
      <c r="Q162" s="140"/>
      <c r="R162" s="140"/>
      <c r="S162" s="140"/>
      <c r="T162" s="139"/>
      <c r="U162" s="175"/>
      <c r="V162" s="141"/>
      <c r="W162" s="143"/>
    </row>
    <row r="163" spans="1:23" ht="20.45">
      <c r="A163" s="161" t="s">
        <v>1152</v>
      </c>
      <c r="B163" s="152" t="s">
        <v>723</v>
      </c>
      <c r="C163" s="189"/>
      <c r="D163" s="191" t="s">
        <v>1015</v>
      </c>
      <c r="E163" s="139"/>
      <c r="F163" s="156"/>
      <c r="G163" s="140"/>
      <c r="H163" s="140"/>
      <c r="I163" s="140"/>
      <c r="J163" s="139"/>
      <c r="K163" s="175"/>
      <c r="L163" s="140"/>
      <c r="M163" s="140"/>
      <c r="N163" s="140"/>
      <c r="O163" s="169" t="s">
        <v>120</v>
      </c>
      <c r="P163" s="175"/>
      <c r="Q163" s="140"/>
      <c r="R163" s="140"/>
      <c r="S163" s="140"/>
      <c r="T163" s="139"/>
      <c r="U163" s="175"/>
      <c r="V163" s="141"/>
      <c r="W163" s="143"/>
    </row>
    <row r="164" spans="1:23" ht="20.45">
      <c r="A164" s="161" t="s">
        <v>1153</v>
      </c>
      <c r="B164" s="152" t="s">
        <v>264</v>
      </c>
      <c r="C164" s="189"/>
      <c r="D164" s="191" t="s">
        <v>1015</v>
      </c>
      <c r="E164" s="139"/>
      <c r="F164" s="156"/>
      <c r="G164" s="140"/>
      <c r="H164" s="140"/>
      <c r="I164" s="140"/>
      <c r="J164" s="139"/>
      <c r="K164" s="175"/>
      <c r="L164" s="140"/>
      <c r="M164" s="140"/>
      <c r="N164" s="140"/>
      <c r="O164" s="169" t="s">
        <v>120</v>
      </c>
      <c r="P164" s="175"/>
      <c r="Q164" s="140"/>
      <c r="R164" s="140"/>
      <c r="S164" s="140"/>
      <c r="T164" s="139"/>
      <c r="U164" s="175"/>
      <c r="V164" s="141"/>
      <c r="W164" s="143"/>
    </row>
    <row r="165" spans="1:23" ht="20.45">
      <c r="A165" s="161" t="s">
        <v>363</v>
      </c>
      <c r="B165" s="152" t="s">
        <v>362</v>
      </c>
      <c r="C165" s="189"/>
      <c r="D165" s="191" t="s">
        <v>1015</v>
      </c>
      <c r="E165" s="169" t="s">
        <v>120</v>
      </c>
      <c r="F165" s="156"/>
      <c r="G165" s="140"/>
      <c r="H165" s="140"/>
      <c r="I165" s="140"/>
      <c r="J165" s="139"/>
      <c r="K165" s="175"/>
      <c r="L165" s="140"/>
      <c r="M165" s="140"/>
      <c r="N165" s="140"/>
      <c r="O165" s="169" t="s">
        <v>120</v>
      </c>
      <c r="P165" s="175"/>
      <c r="Q165" s="140"/>
      <c r="R165" s="140"/>
      <c r="S165" s="140"/>
      <c r="T165" s="139"/>
      <c r="U165" s="175"/>
      <c r="V165" s="141"/>
      <c r="W165" s="143"/>
    </row>
    <row r="166" spans="1:23" ht="20.45">
      <c r="A166" s="161" t="s">
        <v>1154</v>
      </c>
      <c r="B166" s="152" t="s">
        <v>434</v>
      </c>
      <c r="C166" s="189"/>
      <c r="D166" s="191" t="s">
        <v>1015</v>
      </c>
      <c r="E166" s="169" t="s">
        <v>120</v>
      </c>
      <c r="F166" s="156"/>
      <c r="G166" s="140"/>
      <c r="H166" s="140"/>
      <c r="I166" s="140"/>
      <c r="J166" s="139"/>
      <c r="K166" s="175"/>
      <c r="L166" s="140"/>
      <c r="M166" s="140"/>
      <c r="N166" s="140"/>
      <c r="O166" s="139"/>
      <c r="P166" s="175"/>
      <c r="Q166" s="140"/>
      <c r="R166" s="140"/>
      <c r="S166" s="140"/>
      <c r="T166" s="139"/>
      <c r="U166" s="175"/>
      <c r="V166" s="141"/>
      <c r="W166" s="143"/>
    </row>
    <row r="167" spans="1:23" ht="20.45">
      <c r="A167" s="161" t="s">
        <v>1155</v>
      </c>
      <c r="B167" s="152" t="s">
        <v>1156</v>
      </c>
      <c r="C167" s="189"/>
      <c r="D167" s="191" t="s">
        <v>1015</v>
      </c>
      <c r="E167" s="169" t="s">
        <v>120</v>
      </c>
      <c r="F167" s="156"/>
      <c r="G167" s="140"/>
      <c r="H167" s="140"/>
      <c r="I167" s="140"/>
      <c r="J167" s="139"/>
      <c r="K167" s="175"/>
      <c r="L167" s="140"/>
      <c r="M167" s="140"/>
      <c r="N167" s="140"/>
      <c r="O167" s="139"/>
      <c r="P167" s="175"/>
      <c r="Q167" s="140"/>
      <c r="R167" s="140"/>
      <c r="S167" s="140"/>
      <c r="T167" s="139"/>
      <c r="U167" s="175"/>
      <c r="V167" s="141"/>
      <c r="W167" s="143"/>
    </row>
    <row r="168" spans="1:23" ht="20.45">
      <c r="A168" s="161" t="s">
        <v>1155</v>
      </c>
      <c r="B168" s="152" t="s">
        <v>1157</v>
      </c>
      <c r="C168" s="189"/>
      <c r="D168" s="191" t="s">
        <v>34</v>
      </c>
      <c r="E168" s="169" t="s">
        <v>120</v>
      </c>
      <c r="F168" s="156"/>
      <c r="G168" s="140"/>
      <c r="H168" s="140"/>
      <c r="I168" s="140"/>
      <c r="J168" s="139"/>
      <c r="K168" s="175"/>
      <c r="L168" s="140"/>
      <c r="M168" s="140"/>
      <c r="N168" s="140"/>
      <c r="O168" s="139"/>
      <c r="P168" s="175"/>
      <c r="Q168" s="140"/>
      <c r="R168" s="140"/>
      <c r="S168" s="140"/>
      <c r="T168" s="139"/>
      <c r="U168" s="175"/>
      <c r="V168" s="141"/>
      <c r="W168" s="143"/>
    </row>
    <row r="169" spans="1:23" ht="20.45">
      <c r="A169" s="161" t="s">
        <v>1158</v>
      </c>
      <c r="B169" s="152" t="s">
        <v>1159</v>
      </c>
      <c r="C169" s="189"/>
      <c r="D169" s="191"/>
      <c r="E169" s="169"/>
      <c r="F169" s="156"/>
      <c r="G169" s="140"/>
      <c r="H169" s="140"/>
      <c r="I169" s="140"/>
      <c r="J169" s="169" t="s">
        <v>120</v>
      </c>
      <c r="K169" s="175"/>
      <c r="L169" s="140"/>
      <c r="M169" s="140"/>
      <c r="N169" s="140"/>
      <c r="O169" s="139"/>
      <c r="P169" s="175"/>
      <c r="Q169" s="140"/>
      <c r="R169" s="140"/>
      <c r="S169" s="140"/>
      <c r="T169" s="139"/>
      <c r="U169" s="175"/>
      <c r="V169" s="141"/>
      <c r="W169" s="143"/>
    </row>
    <row r="170" spans="1:23" ht="20.45">
      <c r="A170" s="161" t="s">
        <v>343</v>
      </c>
      <c r="B170" s="152" t="s">
        <v>342</v>
      </c>
      <c r="C170" s="189" t="s">
        <v>1160</v>
      </c>
      <c r="D170" s="191" t="s">
        <v>1015</v>
      </c>
      <c r="E170" s="169" t="s">
        <v>120</v>
      </c>
      <c r="F170" s="156"/>
      <c r="G170" s="140"/>
      <c r="H170" s="140"/>
      <c r="I170" s="140"/>
      <c r="J170" s="139"/>
      <c r="K170" s="175"/>
      <c r="L170" s="140"/>
      <c r="M170" s="140"/>
      <c r="N170" s="140"/>
      <c r="O170" s="169" t="s">
        <v>120</v>
      </c>
      <c r="P170" s="175"/>
      <c r="Q170" s="140"/>
      <c r="R170" s="140"/>
      <c r="S170" s="140"/>
      <c r="T170" s="139"/>
      <c r="U170" s="175"/>
      <c r="V170" s="141"/>
      <c r="W170" s="143"/>
    </row>
    <row r="171" spans="1:23" ht="20.45">
      <c r="A171" s="161" t="s">
        <v>403</v>
      </c>
      <c r="B171" s="152" t="s">
        <v>259</v>
      </c>
      <c r="C171" s="189"/>
      <c r="D171" s="191" t="s">
        <v>1015</v>
      </c>
      <c r="E171" s="169" t="s">
        <v>120</v>
      </c>
      <c r="F171" s="156"/>
      <c r="G171" s="140"/>
      <c r="H171" s="140"/>
      <c r="I171" s="140"/>
      <c r="J171" s="139"/>
      <c r="K171" s="175"/>
      <c r="L171" s="140"/>
      <c r="M171" s="140"/>
      <c r="N171" s="140"/>
      <c r="O171" s="139"/>
      <c r="P171" s="175"/>
      <c r="Q171" s="140"/>
      <c r="R171" s="140"/>
      <c r="S171" s="140"/>
      <c r="T171" s="139"/>
      <c r="U171" s="175"/>
      <c r="V171" s="141"/>
      <c r="W171" s="143"/>
    </row>
    <row r="172" spans="1:23" ht="20.45">
      <c r="A172" s="161" t="s">
        <v>1161</v>
      </c>
      <c r="B172" s="152" t="s">
        <v>1162</v>
      </c>
      <c r="C172" s="189"/>
      <c r="D172" s="191" t="s">
        <v>1015</v>
      </c>
      <c r="E172" s="139"/>
      <c r="F172" s="156"/>
      <c r="G172" s="140"/>
      <c r="H172" s="140"/>
      <c r="I172" s="140"/>
      <c r="J172" s="169" t="s">
        <v>120</v>
      </c>
      <c r="K172" s="175"/>
      <c r="L172" s="140"/>
      <c r="M172" s="140"/>
      <c r="N172" s="140"/>
      <c r="O172" s="169" t="s">
        <v>120</v>
      </c>
      <c r="P172" s="175"/>
      <c r="Q172" s="140"/>
      <c r="R172" s="140"/>
      <c r="S172" s="140"/>
      <c r="T172" s="139"/>
      <c r="U172" s="175"/>
      <c r="V172" s="141"/>
      <c r="W172" s="143"/>
    </row>
    <row r="173" spans="1:23" ht="20.45">
      <c r="A173" s="161" t="s">
        <v>506</v>
      </c>
      <c r="B173" s="152" t="s">
        <v>189</v>
      </c>
      <c r="C173" s="189"/>
      <c r="D173" s="191" t="s">
        <v>1015</v>
      </c>
      <c r="E173" s="153"/>
      <c r="F173" s="155"/>
      <c r="G173" s="148"/>
      <c r="H173" s="148"/>
      <c r="I173" s="148"/>
      <c r="J173" s="153"/>
      <c r="K173" s="174"/>
      <c r="L173" s="148"/>
      <c r="M173" s="148"/>
      <c r="N173" s="148"/>
      <c r="O173" s="169" t="s">
        <v>120</v>
      </c>
      <c r="P173" s="174"/>
      <c r="Q173" s="148"/>
      <c r="R173" s="148"/>
      <c r="S173" s="148"/>
      <c r="T173" s="153"/>
      <c r="U173" s="174"/>
      <c r="V173" s="151"/>
      <c r="W173" s="147"/>
    </row>
    <row r="174" spans="1:23" ht="20.45">
      <c r="A174" s="161" t="s">
        <v>1163</v>
      </c>
      <c r="B174" s="152" t="s">
        <v>1164</v>
      </c>
      <c r="C174" s="189"/>
      <c r="D174" s="191"/>
      <c r="E174" s="139"/>
      <c r="F174" s="156"/>
      <c r="G174" s="140"/>
      <c r="H174" s="140"/>
      <c r="I174" s="140"/>
      <c r="J174" s="169" t="s">
        <v>120</v>
      </c>
      <c r="K174" s="175"/>
      <c r="L174" s="140"/>
      <c r="M174" s="140"/>
      <c r="N174" s="140"/>
      <c r="O174" s="139"/>
      <c r="P174" s="175"/>
      <c r="Q174" s="140"/>
      <c r="R174" s="140"/>
      <c r="S174" s="140"/>
      <c r="T174" s="139"/>
      <c r="U174" s="175"/>
      <c r="V174" s="141"/>
      <c r="W174" s="143"/>
    </row>
    <row r="175" spans="1:23" ht="20.45">
      <c r="A175" s="161" t="s">
        <v>1165</v>
      </c>
      <c r="B175" s="152" t="s">
        <v>1166</v>
      </c>
      <c r="C175" s="189"/>
      <c r="D175" s="191" t="s">
        <v>1015</v>
      </c>
      <c r="E175" s="169" t="s">
        <v>120</v>
      </c>
      <c r="F175" s="156"/>
      <c r="G175" s="140"/>
      <c r="H175" s="140"/>
      <c r="I175" s="140"/>
      <c r="J175" s="169" t="s">
        <v>120</v>
      </c>
      <c r="K175" s="175"/>
      <c r="L175" s="140"/>
      <c r="M175" s="140"/>
      <c r="N175" s="140"/>
      <c r="O175" s="139"/>
      <c r="P175" s="175"/>
      <c r="Q175" s="140"/>
      <c r="R175" s="140"/>
      <c r="S175" s="140"/>
      <c r="T175" s="139"/>
      <c r="U175" s="175"/>
      <c r="V175" s="141"/>
      <c r="W175" s="143"/>
    </row>
    <row r="176" spans="1:23" ht="20.45">
      <c r="A176" s="161" t="s">
        <v>1167</v>
      </c>
      <c r="B176" s="152" t="s">
        <v>193</v>
      </c>
      <c r="C176" s="189"/>
      <c r="D176" s="191" t="s">
        <v>1015</v>
      </c>
      <c r="E176" s="169" t="s">
        <v>120</v>
      </c>
      <c r="F176" s="156"/>
      <c r="G176" s="140"/>
      <c r="H176" s="140"/>
      <c r="I176" s="140"/>
      <c r="J176" s="139"/>
      <c r="K176" s="175"/>
      <c r="L176" s="140"/>
      <c r="M176" s="140"/>
      <c r="N176" s="140"/>
      <c r="O176" s="139"/>
      <c r="P176" s="175"/>
      <c r="Q176" s="140"/>
      <c r="R176" s="140"/>
      <c r="S176" s="140"/>
      <c r="T176" s="169" t="s">
        <v>120</v>
      </c>
      <c r="U176" s="175"/>
      <c r="V176" s="141"/>
      <c r="W176" s="143"/>
    </row>
    <row r="177" spans="1:23" ht="20.45">
      <c r="A177" s="161" t="s">
        <v>1168</v>
      </c>
      <c r="B177" s="152" t="s">
        <v>1169</v>
      </c>
      <c r="C177" s="189"/>
      <c r="D177" s="191" t="s">
        <v>1015</v>
      </c>
      <c r="E177" s="139"/>
      <c r="F177" s="156"/>
      <c r="G177" s="140"/>
      <c r="H177" s="140"/>
      <c r="I177" s="140"/>
      <c r="J177" s="169" t="s">
        <v>120</v>
      </c>
      <c r="K177" s="175"/>
      <c r="L177" s="140"/>
      <c r="M177" s="140"/>
      <c r="N177" s="140"/>
      <c r="O177" s="139"/>
      <c r="P177" s="175"/>
      <c r="Q177" s="140"/>
      <c r="R177" s="140"/>
      <c r="S177" s="140"/>
      <c r="T177" s="139"/>
      <c r="U177" s="175"/>
      <c r="V177" s="141"/>
      <c r="W177" s="143"/>
    </row>
    <row r="178" spans="1:23" ht="20.45">
      <c r="A178" s="161" t="s">
        <v>1170</v>
      </c>
      <c r="B178" s="152" t="s">
        <v>1171</v>
      </c>
      <c r="C178" s="189"/>
      <c r="D178" s="191" t="s">
        <v>1015</v>
      </c>
      <c r="E178" s="139"/>
      <c r="F178" s="156"/>
      <c r="G178" s="140"/>
      <c r="H178" s="140"/>
      <c r="I178" s="140"/>
      <c r="J178" s="169" t="s">
        <v>120</v>
      </c>
      <c r="K178" s="175"/>
      <c r="L178" s="140"/>
      <c r="M178" s="140"/>
      <c r="N178" s="140"/>
      <c r="O178" s="139"/>
      <c r="P178" s="175"/>
      <c r="Q178" s="140"/>
      <c r="R178" s="140"/>
      <c r="S178" s="140"/>
      <c r="T178" s="139"/>
      <c r="U178" s="175"/>
      <c r="V178" s="141"/>
      <c r="W178" s="143"/>
    </row>
    <row r="179" spans="1:23" ht="20.45">
      <c r="A179" s="161" t="s">
        <v>1172</v>
      </c>
      <c r="B179" s="152" t="s">
        <v>942</v>
      </c>
      <c r="C179" s="189"/>
      <c r="D179" s="191" t="s">
        <v>1015</v>
      </c>
      <c r="E179" s="139"/>
      <c r="F179" s="156"/>
      <c r="G179" s="140"/>
      <c r="H179" s="140"/>
      <c r="I179" s="140"/>
      <c r="J179" s="169" t="s">
        <v>120</v>
      </c>
      <c r="K179" s="175"/>
      <c r="L179" s="140"/>
      <c r="M179" s="140"/>
      <c r="N179" s="140"/>
      <c r="O179" s="169" t="s">
        <v>120</v>
      </c>
      <c r="P179" s="175"/>
      <c r="Q179" s="140"/>
      <c r="R179" s="140"/>
      <c r="S179" s="140"/>
      <c r="T179" s="139"/>
      <c r="U179" s="175"/>
      <c r="V179" s="141"/>
      <c r="W179" s="143"/>
    </row>
    <row r="180" spans="1:23">
      <c r="A180" s="137"/>
      <c r="B180" s="138"/>
      <c r="C180" s="173"/>
      <c r="D180" s="193"/>
      <c r="E180" s="139"/>
      <c r="F180" s="156"/>
      <c r="G180" s="140"/>
      <c r="H180" s="140"/>
      <c r="I180" s="140"/>
      <c r="J180" s="139"/>
      <c r="K180" s="175"/>
      <c r="L180" s="140"/>
      <c r="M180" s="140"/>
      <c r="N180" s="140"/>
      <c r="O180" s="139"/>
      <c r="P180" s="175"/>
      <c r="Q180" s="140"/>
      <c r="R180" s="140"/>
      <c r="S180" s="140"/>
      <c r="T180" s="139"/>
      <c r="U180" s="175"/>
      <c r="V180" s="141"/>
      <c r="W180" s="143"/>
    </row>
    <row r="181" spans="1:23">
      <c r="A181" s="137"/>
      <c r="B181" s="138"/>
      <c r="C181" s="173"/>
      <c r="D181" s="193"/>
      <c r="E181" s="139"/>
      <c r="F181" s="156"/>
      <c r="G181" s="140"/>
      <c r="H181" s="140"/>
      <c r="I181" s="140"/>
      <c r="J181" s="139"/>
      <c r="K181" s="175"/>
      <c r="L181" s="140"/>
      <c r="M181" s="140"/>
      <c r="N181" s="140"/>
      <c r="O181" s="139"/>
      <c r="P181" s="175"/>
      <c r="Q181" s="140"/>
      <c r="R181" s="140"/>
      <c r="S181" s="140"/>
      <c r="T181" s="139"/>
      <c r="U181" s="175"/>
      <c r="V181" s="141"/>
      <c r="W181" s="143"/>
    </row>
    <row r="182" spans="1:23">
      <c r="A182" s="137"/>
      <c r="B182" s="138"/>
      <c r="C182" s="173"/>
      <c r="D182" s="193"/>
      <c r="E182" s="139"/>
      <c r="F182" s="156"/>
      <c r="G182" s="140"/>
      <c r="H182" s="140"/>
      <c r="I182" s="140"/>
      <c r="J182" s="139"/>
      <c r="K182" s="175"/>
      <c r="L182" s="140"/>
      <c r="M182" s="140"/>
      <c r="N182" s="140"/>
      <c r="O182" s="139"/>
      <c r="P182" s="175"/>
      <c r="Q182" s="140"/>
      <c r="R182" s="140"/>
      <c r="S182" s="140"/>
      <c r="T182" s="139"/>
      <c r="U182" s="175"/>
      <c r="V182" s="141"/>
      <c r="W182" s="143"/>
    </row>
    <row r="183" spans="1:23">
      <c r="A183" s="137"/>
      <c r="B183" s="138"/>
      <c r="C183" s="173"/>
      <c r="D183" s="193"/>
      <c r="E183" s="139"/>
      <c r="F183" s="156"/>
      <c r="G183" s="140"/>
      <c r="H183" s="140"/>
      <c r="I183" s="140"/>
      <c r="J183" s="139"/>
      <c r="K183" s="175"/>
      <c r="L183" s="140"/>
      <c r="M183" s="140"/>
      <c r="N183" s="140"/>
      <c r="O183" s="139"/>
      <c r="P183" s="175"/>
      <c r="Q183" s="140"/>
      <c r="R183" s="140"/>
      <c r="S183" s="140"/>
      <c r="T183" s="139"/>
      <c r="U183" s="175"/>
      <c r="V183" s="141"/>
      <c r="W183" s="143"/>
    </row>
    <row r="184" spans="1:23">
      <c r="A184" s="137"/>
      <c r="B184" s="138"/>
      <c r="C184" s="173"/>
      <c r="D184" s="193"/>
      <c r="E184" s="139"/>
      <c r="F184" s="156"/>
      <c r="G184" s="140"/>
      <c r="H184" s="140"/>
      <c r="I184" s="140"/>
      <c r="J184" s="139"/>
      <c r="K184" s="175"/>
      <c r="L184" s="140"/>
      <c r="M184" s="140"/>
      <c r="N184" s="140"/>
      <c r="O184" s="139"/>
      <c r="P184" s="175"/>
      <c r="Q184" s="140"/>
      <c r="R184" s="140"/>
      <c r="S184" s="140"/>
      <c r="T184" s="139"/>
      <c r="U184" s="175"/>
      <c r="V184" s="141"/>
      <c r="W184" s="143"/>
    </row>
    <row r="185" spans="1:23">
      <c r="A185" s="137"/>
      <c r="B185" s="138"/>
      <c r="C185" s="173"/>
      <c r="D185" s="193"/>
      <c r="E185" s="139"/>
      <c r="F185" s="156"/>
      <c r="G185" s="140"/>
      <c r="H185" s="140"/>
      <c r="I185" s="140"/>
      <c r="J185" s="139"/>
      <c r="K185" s="175"/>
      <c r="L185" s="140"/>
      <c r="M185" s="140"/>
      <c r="N185" s="140"/>
      <c r="O185" s="139"/>
      <c r="P185" s="175"/>
      <c r="Q185" s="140"/>
      <c r="R185" s="140"/>
      <c r="S185" s="140"/>
      <c r="T185" s="139"/>
      <c r="U185" s="175"/>
      <c r="V185" s="141"/>
      <c r="W185" s="143"/>
    </row>
    <row r="186" spans="1:23">
      <c r="A186" s="137"/>
      <c r="B186" s="138"/>
      <c r="C186" s="173"/>
      <c r="D186" s="193"/>
      <c r="E186" s="139"/>
      <c r="F186" s="156"/>
      <c r="G186" s="140"/>
      <c r="H186" s="140"/>
      <c r="I186" s="140"/>
      <c r="J186" s="139"/>
      <c r="K186" s="175"/>
      <c r="L186" s="140"/>
      <c r="M186" s="140"/>
      <c r="N186" s="140"/>
      <c r="O186" s="139"/>
      <c r="P186" s="175"/>
      <c r="Q186" s="140"/>
      <c r="R186" s="140"/>
      <c r="S186" s="140"/>
      <c r="T186" s="139"/>
      <c r="U186" s="175"/>
      <c r="V186" s="141"/>
      <c r="W186" s="143"/>
    </row>
    <row r="187" spans="1:23">
      <c r="A187" s="137"/>
      <c r="B187" s="138"/>
      <c r="C187" s="173"/>
      <c r="D187" s="193"/>
      <c r="E187" s="139"/>
      <c r="F187" s="156"/>
      <c r="G187" s="140"/>
      <c r="H187" s="140"/>
      <c r="I187" s="140"/>
      <c r="J187" s="139"/>
      <c r="K187" s="175"/>
      <c r="L187" s="140"/>
      <c r="M187" s="140"/>
      <c r="N187" s="140"/>
      <c r="O187" s="139"/>
      <c r="P187" s="175"/>
      <c r="Q187" s="140"/>
      <c r="R187" s="140"/>
      <c r="S187" s="140"/>
      <c r="T187" s="139"/>
      <c r="U187" s="175"/>
      <c r="V187" s="141"/>
      <c r="W187" s="143"/>
    </row>
    <row r="188" spans="1:23">
      <c r="A188" s="137"/>
      <c r="B188" s="138"/>
      <c r="C188" s="173"/>
      <c r="D188" s="193"/>
      <c r="E188" s="139"/>
      <c r="F188" s="156"/>
      <c r="G188" s="140"/>
      <c r="H188" s="140"/>
      <c r="I188" s="140"/>
      <c r="J188" s="139"/>
      <c r="K188" s="175"/>
      <c r="L188" s="140"/>
      <c r="M188" s="140"/>
      <c r="N188" s="140"/>
      <c r="O188" s="139"/>
      <c r="P188" s="175"/>
      <c r="Q188" s="140"/>
      <c r="R188" s="140"/>
      <c r="S188" s="140"/>
      <c r="T188" s="139"/>
      <c r="U188" s="175"/>
      <c r="V188" s="141"/>
      <c r="W188" s="143"/>
    </row>
    <row r="189" spans="1:23">
      <c r="A189" s="137"/>
      <c r="B189" s="138"/>
      <c r="C189" s="173"/>
      <c r="D189" s="193"/>
      <c r="E189" s="139"/>
      <c r="F189" s="156"/>
      <c r="G189" s="140"/>
      <c r="H189" s="140"/>
      <c r="I189" s="140"/>
      <c r="J189" s="139"/>
      <c r="K189" s="175"/>
      <c r="L189" s="140"/>
      <c r="M189" s="140"/>
      <c r="N189" s="140"/>
      <c r="O189" s="139"/>
      <c r="P189" s="175"/>
      <c r="Q189" s="140"/>
      <c r="R189" s="140"/>
      <c r="S189" s="140"/>
      <c r="T189" s="139"/>
      <c r="U189" s="175"/>
      <c r="V189" s="141"/>
      <c r="W189" s="143"/>
    </row>
    <row r="190" spans="1:23">
      <c r="A190" s="137"/>
      <c r="B190" s="138"/>
      <c r="C190" s="173"/>
      <c r="D190" s="193"/>
      <c r="E190" s="139"/>
      <c r="F190" s="156"/>
      <c r="G190" s="140"/>
      <c r="H190" s="140"/>
      <c r="I190" s="140"/>
      <c r="J190" s="139"/>
      <c r="K190" s="175"/>
      <c r="L190" s="140"/>
      <c r="M190" s="140"/>
      <c r="N190" s="140"/>
      <c r="O190" s="139"/>
      <c r="P190" s="175"/>
      <c r="Q190" s="140"/>
      <c r="R190" s="140"/>
      <c r="S190" s="140"/>
      <c r="T190" s="139"/>
      <c r="U190" s="175"/>
      <c r="V190" s="141"/>
      <c r="W190" s="143"/>
    </row>
    <row r="191" spans="1:23">
      <c r="A191" s="137"/>
      <c r="B191" s="138"/>
      <c r="C191" s="173"/>
      <c r="D191" s="193"/>
      <c r="E191" s="139"/>
      <c r="F191" s="156"/>
      <c r="G191" s="140"/>
      <c r="H191" s="140"/>
      <c r="I191" s="140"/>
      <c r="J191" s="139"/>
      <c r="K191" s="175"/>
      <c r="L191" s="140"/>
      <c r="M191" s="140"/>
      <c r="N191" s="140"/>
      <c r="O191" s="139"/>
      <c r="P191" s="175"/>
      <c r="Q191" s="140"/>
      <c r="R191" s="140"/>
      <c r="S191" s="140"/>
      <c r="T191" s="139"/>
      <c r="U191" s="175"/>
      <c r="V191" s="141"/>
      <c r="W191" s="143"/>
    </row>
    <row r="192" spans="1:23">
      <c r="A192" s="137"/>
      <c r="B192" s="138"/>
      <c r="C192" s="173"/>
      <c r="D192" s="193"/>
      <c r="E192" s="139"/>
      <c r="F192" s="156"/>
      <c r="G192" s="140"/>
      <c r="H192" s="140"/>
      <c r="I192" s="140"/>
      <c r="J192" s="139"/>
      <c r="K192" s="175"/>
      <c r="L192" s="140"/>
      <c r="M192" s="140"/>
      <c r="N192" s="140"/>
      <c r="O192" s="139"/>
      <c r="P192" s="175"/>
      <c r="Q192" s="140"/>
      <c r="R192" s="140"/>
      <c r="S192" s="140"/>
      <c r="T192" s="139"/>
      <c r="U192" s="175"/>
      <c r="V192" s="141"/>
      <c r="W192" s="143"/>
    </row>
    <row r="193" spans="1:23">
      <c r="A193" s="137"/>
      <c r="B193" s="138"/>
      <c r="C193" s="173"/>
      <c r="D193" s="193"/>
      <c r="E193" s="139"/>
      <c r="F193" s="156"/>
      <c r="G193" s="140"/>
      <c r="H193" s="140"/>
      <c r="I193" s="140"/>
      <c r="J193" s="139"/>
      <c r="K193" s="175"/>
      <c r="L193" s="140"/>
      <c r="M193" s="140"/>
      <c r="N193" s="140"/>
      <c r="O193" s="139"/>
      <c r="P193" s="175"/>
      <c r="Q193" s="140"/>
      <c r="R193" s="140"/>
      <c r="S193" s="140"/>
      <c r="T193" s="139"/>
      <c r="U193" s="175"/>
      <c r="V193" s="141"/>
      <c r="W193" s="143"/>
    </row>
    <row r="194" spans="1:23">
      <c r="A194" s="137"/>
      <c r="B194" s="138"/>
      <c r="C194" s="173"/>
      <c r="D194" s="193"/>
      <c r="E194" s="139"/>
      <c r="F194" s="156"/>
      <c r="G194" s="140"/>
      <c r="H194" s="140"/>
      <c r="I194" s="140"/>
      <c r="J194" s="139"/>
      <c r="K194" s="175"/>
      <c r="L194" s="140"/>
      <c r="M194" s="140"/>
      <c r="N194" s="140"/>
      <c r="O194" s="139"/>
      <c r="P194" s="175"/>
      <c r="Q194" s="140"/>
      <c r="R194" s="140"/>
      <c r="S194" s="140"/>
      <c r="T194" s="139"/>
      <c r="U194" s="175"/>
      <c r="V194" s="141"/>
      <c r="W194" s="143"/>
    </row>
    <row r="195" spans="1:23">
      <c r="A195" s="137"/>
      <c r="B195" s="138"/>
      <c r="C195" s="173"/>
      <c r="D195" s="193"/>
      <c r="E195" s="139"/>
      <c r="F195" s="156"/>
      <c r="G195" s="140"/>
      <c r="H195" s="140"/>
      <c r="I195" s="140"/>
      <c r="J195" s="139"/>
      <c r="K195" s="175"/>
      <c r="L195" s="140"/>
      <c r="M195" s="140"/>
      <c r="N195" s="140"/>
      <c r="O195" s="139"/>
      <c r="P195" s="175"/>
      <c r="Q195" s="140"/>
      <c r="R195" s="140"/>
      <c r="S195" s="140"/>
      <c r="T195" s="139"/>
      <c r="U195" s="175"/>
      <c r="V195" s="141"/>
      <c r="W195" s="143"/>
    </row>
    <row r="196" spans="1:23">
      <c r="A196" s="137"/>
      <c r="B196" s="138"/>
      <c r="C196" s="173"/>
      <c r="D196" s="193"/>
      <c r="E196" s="139"/>
      <c r="F196" s="156"/>
      <c r="G196" s="140"/>
      <c r="H196" s="140"/>
      <c r="I196" s="140"/>
      <c r="J196" s="139"/>
      <c r="K196" s="175"/>
      <c r="L196" s="140"/>
      <c r="M196" s="140"/>
      <c r="N196" s="140"/>
      <c r="O196" s="139"/>
      <c r="P196" s="175"/>
      <c r="Q196" s="140"/>
      <c r="R196" s="140"/>
      <c r="S196" s="140"/>
      <c r="T196" s="139"/>
      <c r="U196" s="175"/>
      <c r="V196" s="141"/>
      <c r="W196" s="143"/>
    </row>
    <row r="197" spans="1:23">
      <c r="A197" s="137"/>
      <c r="B197" s="138"/>
      <c r="C197" s="173"/>
      <c r="D197" s="193"/>
      <c r="E197" s="139"/>
      <c r="F197" s="156"/>
      <c r="G197" s="140"/>
      <c r="H197" s="140"/>
      <c r="I197" s="140"/>
      <c r="J197" s="139"/>
      <c r="K197" s="175"/>
      <c r="L197" s="140"/>
      <c r="M197" s="140"/>
      <c r="N197" s="140"/>
      <c r="O197" s="139"/>
      <c r="P197" s="175"/>
      <c r="Q197" s="140"/>
      <c r="R197" s="140"/>
      <c r="S197" s="140"/>
      <c r="T197" s="139"/>
      <c r="U197" s="175"/>
      <c r="V197" s="141"/>
      <c r="W197" s="143"/>
    </row>
    <row r="198" spans="1:23">
      <c r="A198" s="137"/>
      <c r="B198" s="138"/>
      <c r="C198" s="173"/>
      <c r="D198" s="193"/>
      <c r="E198" s="139"/>
      <c r="F198" s="156"/>
      <c r="G198" s="140"/>
      <c r="H198" s="140"/>
      <c r="I198" s="140"/>
      <c r="J198" s="139"/>
      <c r="K198" s="175"/>
      <c r="L198" s="140"/>
      <c r="M198" s="140"/>
      <c r="N198" s="140"/>
      <c r="O198" s="139"/>
      <c r="P198" s="175"/>
      <c r="Q198" s="140"/>
      <c r="R198" s="140"/>
      <c r="S198" s="140"/>
      <c r="T198" s="139"/>
      <c r="U198" s="175"/>
      <c r="V198" s="141"/>
      <c r="W198" s="143"/>
    </row>
    <row r="199" spans="1:23">
      <c r="A199" s="137"/>
      <c r="B199" s="138"/>
      <c r="C199" s="173"/>
      <c r="D199" s="193"/>
      <c r="E199" s="139"/>
      <c r="F199" s="156"/>
      <c r="G199" s="140"/>
      <c r="H199" s="140"/>
      <c r="I199" s="140"/>
      <c r="J199" s="139"/>
      <c r="K199" s="175"/>
      <c r="L199" s="140"/>
      <c r="M199" s="140"/>
      <c r="N199" s="140"/>
      <c r="O199" s="139"/>
      <c r="P199" s="175"/>
      <c r="Q199" s="140"/>
      <c r="R199" s="140"/>
      <c r="S199" s="140"/>
      <c r="T199" s="139"/>
      <c r="U199" s="175"/>
      <c r="V199" s="141"/>
      <c r="W199" s="143"/>
    </row>
    <row r="200" spans="1:23">
      <c r="A200" s="137"/>
      <c r="B200" s="138"/>
      <c r="C200" s="173"/>
      <c r="D200" s="193"/>
      <c r="E200" s="139"/>
      <c r="F200" s="156"/>
      <c r="G200" s="140"/>
      <c r="H200" s="140"/>
      <c r="I200" s="140"/>
      <c r="J200" s="139"/>
      <c r="K200" s="175"/>
      <c r="L200" s="140"/>
      <c r="M200" s="140"/>
      <c r="N200" s="140"/>
      <c r="O200" s="139"/>
      <c r="P200" s="175"/>
      <c r="Q200" s="140"/>
      <c r="R200" s="140"/>
      <c r="S200" s="140"/>
      <c r="T200" s="139"/>
      <c r="U200" s="175"/>
      <c r="V200" s="141"/>
      <c r="W200" s="143"/>
    </row>
    <row r="201" spans="1:23">
      <c r="A201" s="137"/>
      <c r="B201" s="138"/>
      <c r="C201" s="173"/>
      <c r="D201" s="193"/>
      <c r="E201" s="139"/>
      <c r="F201" s="156"/>
      <c r="G201" s="140"/>
      <c r="H201" s="140"/>
      <c r="I201" s="140"/>
      <c r="J201" s="139"/>
      <c r="K201" s="175"/>
      <c r="L201" s="140"/>
      <c r="M201" s="140"/>
      <c r="N201" s="140"/>
      <c r="O201" s="139"/>
      <c r="P201" s="175"/>
      <c r="Q201" s="140"/>
      <c r="R201" s="140"/>
      <c r="S201" s="140"/>
      <c r="T201" s="139"/>
      <c r="U201" s="175"/>
      <c r="V201" s="141"/>
      <c r="W201" s="143"/>
    </row>
    <row r="202" spans="1:23">
      <c r="A202" s="137"/>
      <c r="B202" s="138"/>
      <c r="C202" s="173"/>
      <c r="D202" s="193"/>
      <c r="E202" s="139"/>
      <c r="F202" s="156"/>
      <c r="G202" s="140"/>
      <c r="H202" s="140"/>
      <c r="I202" s="140"/>
      <c r="J202" s="139"/>
      <c r="K202" s="175"/>
      <c r="L202" s="140"/>
      <c r="M202" s="140"/>
      <c r="N202" s="140"/>
      <c r="O202" s="139"/>
      <c r="P202" s="175"/>
      <c r="Q202" s="140"/>
      <c r="R202" s="140"/>
      <c r="S202" s="140"/>
      <c r="T202" s="139"/>
      <c r="U202" s="175"/>
      <c r="V202" s="141"/>
      <c r="W202" s="143"/>
    </row>
    <row r="203" spans="1:23">
      <c r="A203" s="137"/>
      <c r="B203" s="138"/>
      <c r="C203" s="173"/>
      <c r="D203" s="193"/>
      <c r="E203" s="139"/>
      <c r="F203" s="156"/>
      <c r="G203" s="140"/>
      <c r="H203" s="140"/>
      <c r="I203" s="140"/>
      <c r="J203" s="139"/>
      <c r="K203" s="175"/>
      <c r="L203" s="140"/>
      <c r="M203" s="140"/>
      <c r="N203" s="140"/>
      <c r="O203" s="139"/>
      <c r="P203" s="175"/>
      <c r="Q203" s="140"/>
      <c r="R203" s="140"/>
      <c r="S203" s="140"/>
      <c r="T203" s="139"/>
      <c r="U203" s="175"/>
      <c r="V203" s="141"/>
      <c r="W203" s="143"/>
    </row>
    <row r="204" spans="1:23">
      <c r="A204" s="137"/>
      <c r="B204" s="138"/>
      <c r="C204" s="173"/>
      <c r="D204" s="193"/>
      <c r="E204" s="139"/>
      <c r="F204" s="156"/>
      <c r="G204" s="140"/>
      <c r="H204" s="140"/>
      <c r="I204" s="140"/>
      <c r="J204" s="139"/>
      <c r="K204" s="175"/>
      <c r="L204" s="140"/>
      <c r="M204" s="140"/>
      <c r="N204" s="140"/>
      <c r="O204" s="139"/>
      <c r="P204" s="175"/>
      <c r="Q204" s="140"/>
      <c r="R204" s="140"/>
      <c r="S204" s="140"/>
      <c r="T204" s="139"/>
      <c r="U204" s="175"/>
      <c r="V204" s="141"/>
      <c r="W204" s="143"/>
    </row>
    <row r="205" spans="1:23">
      <c r="A205" s="137"/>
      <c r="B205" s="138"/>
      <c r="C205" s="173"/>
      <c r="D205" s="193"/>
      <c r="E205" s="139"/>
      <c r="F205" s="156"/>
      <c r="G205" s="140"/>
      <c r="H205" s="140"/>
      <c r="I205" s="140"/>
      <c r="J205" s="139"/>
      <c r="K205" s="175"/>
      <c r="L205" s="140"/>
      <c r="M205" s="140"/>
      <c r="N205" s="140"/>
      <c r="O205" s="139"/>
      <c r="P205" s="175"/>
      <c r="Q205" s="140"/>
      <c r="R205" s="140"/>
      <c r="S205" s="140"/>
      <c r="T205" s="139"/>
      <c r="U205" s="175"/>
      <c r="V205" s="141"/>
      <c r="W205" s="143"/>
    </row>
    <row r="206" spans="1:23">
      <c r="A206" s="137"/>
      <c r="B206" s="138"/>
      <c r="C206" s="173"/>
      <c r="D206" s="193"/>
      <c r="E206" s="139"/>
      <c r="F206" s="156"/>
      <c r="G206" s="140"/>
      <c r="H206" s="140"/>
      <c r="I206" s="140"/>
      <c r="J206" s="139"/>
      <c r="K206" s="175"/>
      <c r="L206" s="140"/>
      <c r="M206" s="140"/>
      <c r="N206" s="140"/>
      <c r="O206" s="139"/>
      <c r="P206" s="175"/>
      <c r="Q206" s="140"/>
      <c r="R206" s="140"/>
      <c r="S206" s="140"/>
      <c r="T206" s="139"/>
      <c r="U206" s="175"/>
      <c r="V206" s="141"/>
      <c r="W206" s="143"/>
    </row>
    <row r="207" spans="1:23">
      <c r="A207" s="137"/>
      <c r="B207" s="138"/>
      <c r="C207" s="173"/>
      <c r="D207" s="193"/>
      <c r="E207" s="139"/>
      <c r="F207" s="156"/>
      <c r="G207" s="140"/>
      <c r="H207" s="140"/>
      <c r="I207" s="140"/>
      <c r="J207" s="139"/>
      <c r="K207" s="175"/>
      <c r="L207" s="140"/>
      <c r="M207" s="140"/>
      <c r="N207" s="140"/>
      <c r="O207" s="139"/>
      <c r="P207" s="175"/>
      <c r="Q207" s="140"/>
      <c r="R207" s="140"/>
      <c r="S207" s="140"/>
      <c r="T207" s="139"/>
      <c r="U207" s="175"/>
      <c r="V207" s="141"/>
      <c r="W207" s="143"/>
    </row>
    <row r="208" spans="1:23">
      <c r="A208" s="137"/>
      <c r="B208" s="138"/>
      <c r="C208" s="173"/>
      <c r="D208" s="193"/>
      <c r="E208" s="139"/>
      <c r="F208" s="156"/>
      <c r="G208" s="140"/>
      <c r="H208" s="140"/>
      <c r="I208" s="140"/>
      <c r="J208" s="139"/>
      <c r="K208" s="175"/>
      <c r="L208" s="140"/>
      <c r="M208" s="140"/>
      <c r="N208" s="140"/>
      <c r="O208" s="139"/>
      <c r="P208" s="175"/>
      <c r="Q208" s="140"/>
      <c r="R208" s="140"/>
      <c r="S208" s="140"/>
      <c r="T208" s="139"/>
      <c r="U208" s="175"/>
      <c r="V208" s="141"/>
      <c r="W208" s="143"/>
    </row>
    <row r="209" spans="1:23">
      <c r="A209" s="137"/>
      <c r="B209" s="138"/>
      <c r="C209" s="173"/>
      <c r="D209" s="193"/>
      <c r="E209" s="139"/>
      <c r="F209" s="156"/>
      <c r="G209" s="140"/>
      <c r="H209" s="140"/>
      <c r="I209" s="140"/>
      <c r="J209" s="139"/>
      <c r="K209" s="175"/>
      <c r="L209" s="140"/>
      <c r="M209" s="140"/>
      <c r="N209" s="140"/>
      <c r="O209" s="139"/>
      <c r="P209" s="175"/>
      <c r="Q209" s="140"/>
      <c r="R209" s="140"/>
      <c r="S209" s="140"/>
      <c r="T209" s="139"/>
      <c r="U209" s="175"/>
      <c r="V209" s="141"/>
      <c r="W209" s="143"/>
    </row>
    <row r="210" spans="1:23">
      <c r="A210" s="137"/>
      <c r="B210" s="138"/>
      <c r="C210" s="173"/>
      <c r="D210" s="193"/>
      <c r="E210" s="139"/>
      <c r="F210" s="156"/>
      <c r="G210" s="140"/>
      <c r="H210" s="140"/>
      <c r="I210" s="140"/>
      <c r="J210" s="139"/>
      <c r="K210" s="175"/>
      <c r="L210" s="140"/>
      <c r="M210" s="140"/>
      <c r="N210" s="140"/>
      <c r="O210" s="139"/>
      <c r="P210" s="175"/>
      <c r="Q210" s="140"/>
      <c r="R210" s="140"/>
      <c r="S210" s="140"/>
      <c r="T210" s="139"/>
      <c r="U210" s="175"/>
      <c r="V210" s="141"/>
      <c r="W210" s="143"/>
    </row>
    <row r="211" spans="1:23">
      <c r="A211" s="137"/>
      <c r="B211" s="138"/>
      <c r="C211" s="173"/>
      <c r="D211" s="193"/>
      <c r="E211" s="139"/>
      <c r="F211" s="156"/>
      <c r="G211" s="140"/>
      <c r="H211" s="140"/>
      <c r="I211" s="140"/>
      <c r="J211" s="139"/>
      <c r="K211" s="175"/>
      <c r="L211" s="140"/>
      <c r="M211" s="140"/>
      <c r="N211" s="140"/>
      <c r="O211" s="139"/>
      <c r="P211" s="175"/>
      <c r="Q211" s="140"/>
      <c r="R211" s="140"/>
      <c r="S211" s="140"/>
      <c r="T211" s="139"/>
      <c r="U211" s="175"/>
      <c r="V211" s="141"/>
      <c r="W211" s="143"/>
    </row>
    <row r="212" spans="1:23">
      <c r="A212" s="137"/>
      <c r="B212" s="138"/>
      <c r="C212" s="173"/>
      <c r="D212" s="193"/>
      <c r="E212" s="139"/>
      <c r="F212" s="156"/>
      <c r="G212" s="140"/>
      <c r="H212" s="140"/>
      <c r="I212" s="140"/>
      <c r="J212" s="139"/>
      <c r="K212" s="175"/>
      <c r="L212" s="140"/>
      <c r="M212" s="140"/>
      <c r="N212" s="140"/>
      <c r="O212" s="139"/>
      <c r="P212" s="175"/>
      <c r="Q212" s="140"/>
      <c r="R212" s="140"/>
      <c r="S212" s="140"/>
      <c r="T212" s="139"/>
      <c r="U212" s="175"/>
      <c r="V212" s="141"/>
      <c r="W212" s="143"/>
    </row>
    <row r="213" spans="1:23">
      <c r="A213" s="137"/>
      <c r="B213" s="138"/>
      <c r="C213" s="173"/>
      <c r="D213" s="193"/>
      <c r="E213" s="139"/>
      <c r="F213" s="156"/>
      <c r="G213" s="140"/>
      <c r="H213" s="140"/>
      <c r="I213" s="140"/>
      <c r="J213" s="139"/>
      <c r="K213" s="175"/>
      <c r="L213" s="140"/>
      <c r="M213" s="140"/>
      <c r="N213" s="140"/>
      <c r="O213" s="139"/>
      <c r="P213" s="175"/>
      <c r="Q213" s="140"/>
      <c r="R213" s="140"/>
      <c r="S213" s="140"/>
      <c r="T213" s="139"/>
      <c r="U213" s="175"/>
      <c r="V213" s="141"/>
      <c r="W213" s="143"/>
    </row>
    <row r="214" spans="1:23">
      <c r="A214" s="137"/>
      <c r="B214" s="138"/>
      <c r="C214" s="173"/>
      <c r="D214" s="193"/>
      <c r="E214" s="139"/>
      <c r="F214" s="156"/>
      <c r="G214" s="140"/>
      <c r="H214" s="140"/>
      <c r="I214" s="140"/>
      <c r="J214" s="139"/>
      <c r="K214" s="175"/>
      <c r="L214" s="140"/>
      <c r="M214" s="140"/>
      <c r="N214" s="140"/>
      <c r="O214" s="139"/>
      <c r="P214" s="175"/>
      <c r="Q214" s="140"/>
      <c r="R214" s="140"/>
      <c r="S214" s="140"/>
      <c r="T214" s="139"/>
      <c r="U214" s="175"/>
      <c r="V214" s="141"/>
      <c r="W214" s="143"/>
    </row>
    <row r="215" spans="1:23">
      <c r="A215" s="137"/>
      <c r="B215" s="138"/>
      <c r="C215" s="173"/>
      <c r="D215" s="193"/>
      <c r="E215" s="139"/>
      <c r="F215" s="156"/>
      <c r="G215" s="140"/>
      <c r="H215" s="140"/>
      <c r="I215" s="140"/>
      <c r="J215" s="139"/>
      <c r="K215" s="175"/>
      <c r="L215" s="140"/>
      <c r="M215" s="140"/>
      <c r="N215" s="140"/>
      <c r="O215" s="139"/>
      <c r="P215" s="175"/>
      <c r="Q215" s="140"/>
      <c r="R215" s="140"/>
      <c r="S215" s="140"/>
      <c r="T215" s="139"/>
      <c r="U215" s="175"/>
      <c r="V215" s="141"/>
      <c r="W215" s="143"/>
    </row>
    <row r="216" spans="1:23">
      <c r="A216" s="137"/>
      <c r="B216" s="138"/>
      <c r="C216" s="173"/>
      <c r="D216" s="193"/>
      <c r="E216" s="139"/>
      <c r="F216" s="156"/>
      <c r="G216" s="140"/>
      <c r="H216" s="140"/>
      <c r="I216" s="140"/>
      <c r="J216" s="139"/>
      <c r="K216" s="175"/>
      <c r="L216" s="140"/>
      <c r="M216" s="140"/>
      <c r="N216" s="140"/>
      <c r="O216" s="139"/>
      <c r="P216" s="175"/>
      <c r="Q216" s="140"/>
      <c r="R216" s="140"/>
      <c r="S216" s="140"/>
      <c r="T216" s="139"/>
      <c r="U216" s="175"/>
      <c r="V216" s="141"/>
      <c r="W216" s="143"/>
    </row>
    <row r="217" spans="1:23">
      <c r="A217" s="137"/>
      <c r="B217" s="138"/>
      <c r="C217" s="173"/>
      <c r="D217" s="193"/>
      <c r="E217" s="139"/>
      <c r="F217" s="156"/>
      <c r="G217" s="140"/>
      <c r="H217" s="140"/>
      <c r="I217" s="140"/>
      <c r="J217" s="139"/>
      <c r="K217" s="175"/>
      <c r="L217" s="140"/>
      <c r="M217" s="140"/>
      <c r="N217" s="140"/>
      <c r="O217" s="139"/>
      <c r="P217" s="175"/>
      <c r="Q217" s="140"/>
      <c r="R217" s="140"/>
      <c r="S217" s="140"/>
      <c r="T217" s="139"/>
      <c r="U217" s="175"/>
      <c r="V217" s="141"/>
      <c r="W217" s="143"/>
    </row>
    <row r="218" spans="1:23">
      <c r="A218" s="137"/>
      <c r="B218" s="138"/>
      <c r="C218" s="173"/>
      <c r="D218" s="193"/>
      <c r="E218" s="139"/>
      <c r="F218" s="156"/>
      <c r="G218" s="140"/>
      <c r="H218" s="140"/>
      <c r="I218" s="140"/>
      <c r="J218" s="139"/>
      <c r="K218" s="175"/>
      <c r="L218" s="140"/>
      <c r="M218" s="140"/>
      <c r="N218" s="140"/>
      <c r="O218" s="139"/>
      <c r="P218" s="175"/>
      <c r="Q218" s="140"/>
      <c r="R218" s="140"/>
      <c r="S218" s="140"/>
      <c r="T218" s="139"/>
      <c r="U218" s="175"/>
      <c r="V218" s="141"/>
      <c r="W218" s="143"/>
    </row>
    <row r="219" spans="1:23">
      <c r="A219" s="137"/>
      <c r="B219" s="138"/>
      <c r="C219" s="173"/>
      <c r="D219" s="193"/>
      <c r="E219" s="139"/>
      <c r="F219" s="156"/>
      <c r="G219" s="140"/>
      <c r="H219" s="140"/>
      <c r="I219" s="140"/>
      <c r="J219" s="139"/>
      <c r="K219" s="175"/>
      <c r="L219" s="140"/>
      <c r="M219" s="140"/>
      <c r="N219" s="140"/>
      <c r="O219" s="139"/>
      <c r="P219" s="175"/>
      <c r="Q219" s="140"/>
      <c r="R219" s="140"/>
      <c r="S219" s="140"/>
      <c r="T219" s="139"/>
      <c r="U219" s="175"/>
      <c r="V219" s="141"/>
      <c r="W219" s="143"/>
    </row>
    <row r="220" spans="1:23">
      <c r="A220" s="137"/>
      <c r="B220" s="138"/>
      <c r="C220" s="173"/>
      <c r="D220" s="193"/>
      <c r="E220" s="139"/>
      <c r="F220" s="156"/>
      <c r="G220" s="140"/>
      <c r="H220" s="140"/>
      <c r="I220" s="140"/>
      <c r="J220" s="139"/>
      <c r="K220" s="175"/>
      <c r="L220" s="140"/>
      <c r="M220" s="140"/>
      <c r="N220" s="140"/>
      <c r="O220" s="139"/>
      <c r="P220" s="175"/>
      <c r="Q220" s="140"/>
      <c r="R220" s="140"/>
      <c r="S220" s="140"/>
      <c r="T220" s="139"/>
      <c r="U220" s="175"/>
      <c r="V220" s="141"/>
      <c r="W220" s="143"/>
    </row>
    <row r="221" spans="1:23">
      <c r="A221" s="137"/>
      <c r="B221" s="138"/>
      <c r="C221" s="173"/>
      <c r="D221" s="193"/>
      <c r="E221" s="139"/>
      <c r="F221" s="156"/>
      <c r="G221" s="140"/>
      <c r="H221" s="140"/>
      <c r="I221" s="140"/>
      <c r="J221" s="139"/>
      <c r="K221" s="175"/>
      <c r="L221" s="140"/>
      <c r="M221" s="140"/>
      <c r="N221" s="140"/>
      <c r="O221" s="139"/>
      <c r="P221" s="175"/>
      <c r="Q221" s="140"/>
      <c r="R221" s="140"/>
      <c r="S221" s="140"/>
      <c r="T221" s="139"/>
      <c r="U221" s="175"/>
      <c r="V221" s="141"/>
      <c r="W221" s="143"/>
    </row>
    <row r="222" spans="1:23">
      <c r="A222" s="137"/>
      <c r="B222" s="138"/>
      <c r="C222" s="173"/>
      <c r="D222" s="193"/>
      <c r="E222" s="139"/>
      <c r="F222" s="156"/>
      <c r="G222" s="140"/>
      <c r="H222" s="140"/>
      <c r="I222" s="140"/>
      <c r="J222" s="139"/>
      <c r="K222" s="175"/>
      <c r="L222" s="140"/>
      <c r="M222" s="140"/>
      <c r="N222" s="140"/>
      <c r="O222" s="139"/>
      <c r="P222" s="175"/>
      <c r="Q222" s="140"/>
      <c r="R222" s="140"/>
      <c r="S222" s="140"/>
      <c r="T222" s="139"/>
      <c r="U222" s="175"/>
      <c r="V222" s="141"/>
      <c r="W222" s="143"/>
    </row>
    <row r="223" spans="1:23">
      <c r="A223" s="137"/>
      <c r="B223" s="138"/>
      <c r="C223" s="173"/>
      <c r="D223" s="193"/>
      <c r="E223" s="139"/>
      <c r="F223" s="156"/>
      <c r="G223" s="140"/>
      <c r="H223" s="140"/>
      <c r="I223" s="140"/>
      <c r="J223" s="139"/>
      <c r="K223" s="175"/>
      <c r="L223" s="140"/>
      <c r="M223" s="140"/>
      <c r="N223" s="140"/>
      <c r="O223" s="139"/>
      <c r="P223" s="175"/>
      <c r="Q223" s="140"/>
      <c r="R223" s="140"/>
      <c r="S223" s="140"/>
      <c r="T223" s="139"/>
      <c r="U223" s="175"/>
      <c r="V223" s="141"/>
      <c r="W223" s="143"/>
    </row>
    <row r="224" spans="1:23">
      <c r="A224" s="137"/>
      <c r="B224" s="138"/>
      <c r="C224" s="173"/>
      <c r="D224" s="193"/>
      <c r="E224" s="139"/>
      <c r="F224" s="156"/>
      <c r="G224" s="140"/>
      <c r="H224" s="140"/>
      <c r="I224" s="140"/>
      <c r="J224" s="139"/>
      <c r="K224" s="175"/>
      <c r="L224" s="140"/>
      <c r="M224" s="140"/>
      <c r="N224" s="140"/>
      <c r="O224" s="139"/>
      <c r="P224" s="175"/>
      <c r="Q224" s="140"/>
      <c r="R224" s="140"/>
      <c r="S224" s="140"/>
      <c r="T224" s="139"/>
      <c r="U224" s="175"/>
      <c r="V224" s="141"/>
      <c r="W224" s="143"/>
    </row>
    <row r="225" spans="1:23">
      <c r="A225" s="137"/>
      <c r="B225" s="138"/>
      <c r="C225" s="173"/>
      <c r="D225" s="193"/>
      <c r="E225" s="139"/>
      <c r="F225" s="156"/>
      <c r="G225" s="140"/>
      <c r="H225" s="140"/>
      <c r="I225" s="140"/>
      <c r="J225" s="139"/>
      <c r="K225" s="175"/>
      <c r="L225" s="140"/>
      <c r="M225" s="140"/>
      <c r="N225" s="140"/>
      <c r="O225" s="139"/>
      <c r="P225" s="175"/>
      <c r="Q225" s="140"/>
      <c r="R225" s="140"/>
      <c r="S225" s="140"/>
      <c r="T225" s="139"/>
      <c r="U225" s="175"/>
      <c r="V225" s="141"/>
      <c r="W225" s="143"/>
    </row>
    <row r="226" spans="1:23">
      <c r="A226" s="137"/>
      <c r="B226" s="138"/>
      <c r="C226" s="173"/>
      <c r="D226" s="193"/>
      <c r="E226" s="139"/>
      <c r="F226" s="156"/>
      <c r="G226" s="140"/>
      <c r="H226" s="140"/>
      <c r="I226" s="140"/>
      <c r="J226" s="139"/>
      <c r="K226" s="175"/>
      <c r="L226" s="140"/>
      <c r="M226" s="140"/>
      <c r="N226" s="140"/>
      <c r="O226" s="139"/>
      <c r="P226" s="175"/>
      <c r="Q226" s="140"/>
      <c r="R226" s="140"/>
      <c r="S226" s="140"/>
      <c r="T226" s="139"/>
      <c r="U226" s="175"/>
      <c r="V226" s="141"/>
      <c r="W226" s="143"/>
    </row>
    <row r="227" spans="1:23">
      <c r="A227" s="137"/>
      <c r="B227" s="138"/>
      <c r="C227" s="173"/>
      <c r="D227" s="193"/>
      <c r="E227" s="139"/>
      <c r="F227" s="156"/>
      <c r="G227" s="140"/>
      <c r="H227" s="140"/>
      <c r="I227" s="140"/>
      <c r="J227" s="139"/>
      <c r="K227" s="175"/>
      <c r="L227" s="140"/>
      <c r="M227" s="140"/>
      <c r="N227" s="140"/>
      <c r="O227" s="139"/>
      <c r="P227" s="175"/>
      <c r="Q227" s="140"/>
      <c r="R227" s="140"/>
      <c r="S227" s="140"/>
      <c r="T227" s="139"/>
      <c r="U227" s="175"/>
      <c r="V227" s="141"/>
      <c r="W227" s="143"/>
    </row>
    <row r="228" spans="1:23">
      <c r="A228" s="137"/>
      <c r="B228" s="138"/>
      <c r="C228" s="173"/>
      <c r="D228" s="193"/>
      <c r="E228" s="139"/>
      <c r="F228" s="156"/>
      <c r="G228" s="140"/>
      <c r="H228" s="140"/>
      <c r="I228" s="140"/>
      <c r="J228" s="139"/>
      <c r="K228" s="175"/>
      <c r="L228" s="140"/>
      <c r="M228" s="140"/>
      <c r="N228" s="140"/>
      <c r="O228" s="139"/>
      <c r="P228" s="175"/>
      <c r="Q228" s="140"/>
      <c r="R228" s="140"/>
      <c r="S228" s="140"/>
      <c r="T228" s="139"/>
      <c r="U228" s="175"/>
      <c r="V228" s="141"/>
      <c r="W228" s="143"/>
    </row>
    <row r="229" spans="1:23">
      <c r="A229" s="137"/>
      <c r="B229" s="138"/>
      <c r="C229" s="173"/>
      <c r="D229" s="193"/>
      <c r="E229" s="139"/>
      <c r="F229" s="156"/>
      <c r="G229" s="140"/>
      <c r="H229" s="140"/>
      <c r="I229" s="140"/>
      <c r="J229" s="139"/>
      <c r="K229" s="175"/>
      <c r="L229" s="140"/>
      <c r="M229" s="140"/>
      <c r="N229" s="140"/>
      <c r="O229" s="139"/>
      <c r="P229" s="175"/>
      <c r="Q229" s="140"/>
      <c r="R229" s="140"/>
      <c r="S229" s="140"/>
      <c r="T229" s="139"/>
      <c r="U229" s="175"/>
      <c r="V229" s="141"/>
      <c r="W229" s="143"/>
    </row>
    <row r="230" spans="1:23">
      <c r="A230" s="137"/>
      <c r="B230" s="138"/>
      <c r="C230" s="173"/>
      <c r="D230" s="193"/>
      <c r="E230" s="139"/>
      <c r="F230" s="156"/>
      <c r="G230" s="140"/>
      <c r="H230" s="140"/>
      <c r="I230" s="140"/>
      <c r="J230" s="139"/>
      <c r="K230" s="175"/>
      <c r="L230" s="140"/>
      <c r="M230" s="140"/>
      <c r="N230" s="140"/>
      <c r="O230" s="139"/>
      <c r="P230" s="175"/>
      <c r="Q230" s="140"/>
      <c r="R230" s="140"/>
      <c r="S230" s="140"/>
      <c r="T230" s="139"/>
      <c r="U230" s="175"/>
      <c r="V230" s="141"/>
      <c r="W230" s="143"/>
    </row>
    <row r="231" spans="1:23">
      <c r="A231" s="137"/>
      <c r="B231" s="138"/>
      <c r="C231" s="173"/>
      <c r="D231" s="193"/>
      <c r="E231" s="139"/>
      <c r="F231" s="156"/>
      <c r="G231" s="140"/>
      <c r="H231" s="140"/>
      <c r="I231" s="140"/>
      <c r="J231" s="139"/>
      <c r="K231" s="175"/>
      <c r="L231" s="140"/>
      <c r="M231" s="140"/>
      <c r="N231" s="140"/>
      <c r="O231" s="139"/>
      <c r="P231" s="175"/>
      <c r="Q231" s="140"/>
      <c r="R231" s="140"/>
      <c r="S231" s="140"/>
      <c r="T231" s="139"/>
      <c r="U231" s="175"/>
      <c r="V231" s="141"/>
      <c r="W231" s="143"/>
    </row>
    <row r="232" spans="1:23">
      <c r="A232" s="137"/>
      <c r="B232" s="138"/>
      <c r="C232" s="173"/>
      <c r="D232" s="193"/>
      <c r="E232" s="139"/>
      <c r="F232" s="156"/>
      <c r="G232" s="140"/>
      <c r="H232" s="140"/>
      <c r="I232" s="140"/>
      <c r="J232" s="139"/>
      <c r="K232" s="175"/>
      <c r="L232" s="140"/>
      <c r="M232" s="140"/>
      <c r="N232" s="140"/>
      <c r="O232" s="139"/>
      <c r="P232" s="175"/>
      <c r="Q232" s="140"/>
      <c r="R232" s="140"/>
      <c r="S232" s="140"/>
      <c r="T232" s="139"/>
      <c r="U232" s="175"/>
      <c r="V232" s="141"/>
      <c r="W232" s="143"/>
    </row>
    <row r="233" spans="1:23">
      <c r="A233" s="137"/>
      <c r="B233" s="138"/>
      <c r="C233" s="173"/>
      <c r="D233" s="193"/>
      <c r="E233" s="139"/>
      <c r="F233" s="156"/>
      <c r="G233" s="140"/>
      <c r="H233" s="140"/>
      <c r="I233" s="140"/>
      <c r="J233" s="139"/>
      <c r="K233" s="175"/>
      <c r="L233" s="140"/>
      <c r="M233" s="140"/>
      <c r="N233" s="140"/>
      <c r="O233" s="139"/>
      <c r="P233" s="175"/>
      <c r="Q233" s="140"/>
      <c r="R233" s="140"/>
      <c r="S233" s="140"/>
      <c r="T233" s="139"/>
      <c r="U233" s="175"/>
      <c r="V233" s="141"/>
      <c r="W233" s="143"/>
    </row>
    <row r="234" spans="1:23">
      <c r="A234" s="137"/>
      <c r="B234" s="138"/>
      <c r="C234" s="173"/>
      <c r="D234" s="193"/>
      <c r="E234" s="139"/>
      <c r="F234" s="156"/>
      <c r="G234" s="140"/>
      <c r="H234" s="140"/>
      <c r="I234" s="140"/>
      <c r="J234" s="139"/>
      <c r="K234" s="175"/>
      <c r="L234" s="140"/>
      <c r="M234" s="140"/>
      <c r="N234" s="140"/>
      <c r="O234" s="139"/>
      <c r="P234" s="175"/>
      <c r="Q234" s="140"/>
      <c r="R234" s="140"/>
      <c r="S234" s="140"/>
      <c r="T234" s="139"/>
      <c r="U234" s="175"/>
      <c r="V234" s="141"/>
      <c r="W234" s="143"/>
    </row>
    <row r="235" spans="1:23">
      <c r="A235" s="137"/>
      <c r="B235" s="138"/>
      <c r="C235" s="173"/>
      <c r="D235" s="193"/>
      <c r="E235" s="139"/>
      <c r="F235" s="156"/>
      <c r="G235" s="140"/>
      <c r="H235" s="140"/>
      <c r="I235" s="140"/>
      <c r="J235" s="139"/>
      <c r="K235" s="175"/>
      <c r="L235" s="140"/>
      <c r="M235" s="140"/>
      <c r="N235" s="140"/>
      <c r="O235" s="139"/>
      <c r="P235" s="175"/>
      <c r="Q235" s="140"/>
      <c r="R235" s="140"/>
      <c r="S235" s="140"/>
      <c r="T235" s="139"/>
      <c r="U235" s="175"/>
      <c r="V235" s="141"/>
      <c r="W235" s="143"/>
    </row>
    <row r="236" spans="1:23">
      <c r="A236" s="137"/>
      <c r="B236" s="138"/>
      <c r="C236" s="173"/>
      <c r="D236" s="193"/>
      <c r="E236" s="139"/>
      <c r="F236" s="156"/>
      <c r="G236" s="140"/>
      <c r="H236" s="140"/>
      <c r="I236" s="140"/>
      <c r="J236" s="139"/>
      <c r="K236" s="175"/>
      <c r="L236" s="140"/>
      <c r="M236" s="140"/>
      <c r="N236" s="140"/>
      <c r="O236" s="139"/>
      <c r="P236" s="175"/>
      <c r="Q236" s="140"/>
      <c r="R236" s="140"/>
      <c r="S236" s="140"/>
      <c r="T236" s="139"/>
      <c r="U236" s="175"/>
      <c r="V236" s="141"/>
      <c r="W236" s="143"/>
    </row>
    <row r="237" spans="1:23">
      <c r="A237" s="137"/>
      <c r="B237" s="138"/>
      <c r="C237" s="173"/>
      <c r="D237" s="193"/>
      <c r="E237" s="139"/>
      <c r="F237" s="156"/>
      <c r="G237" s="140"/>
      <c r="H237" s="140"/>
      <c r="I237" s="140"/>
      <c r="J237" s="139"/>
      <c r="K237" s="175"/>
      <c r="L237" s="140"/>
      <c r="M237" s="140"/>
      <c r="N237" s="140"/>
      <c r="O237" s="139"/>
      <c r="P237" s="175"/>
      <c r="Q237" s="140"/>
      <c r="R237" s="140"/>
      <c r="S237" s="140"/>
      <c r="T237" s="139"/>
      <c r="U237" s="175"/>
      <c r="V237" s="141"/>
      <c r="W237" s="143"/>
    </row>
    <row r="238" spans="1:23">
      <c r="A238" s="137"/>
      <c r="B238" s="138"/>
      <c r="C238" s="173"/>
      <c r="D238" s="193"/>
      <c r="E238" s="139"/>
      <c r="F238" s="156"/>
      <c r="G238" s="140"/>
      <c r="H238" s="140"/>
      <c r="I238" s="140"/>
      <c r="J238" s="139"/>
      <c r="K238" s="175"/>
      <c r="L238" s="140"/>
      <c r="M238" s="140"/>
      <c r="N238" s="140"/>
      <c r="O238" s="139"/>
      <c r="P238" s="175"/>
      <c r="Q238" s="140"/>
      <c r="R238" s="140"/>
      <c r="S238" s="140"/>
      <c r="T238" s="139"/>
      <c r="U238" s="175"/>
      <c r="V238" s="141"/>
      <c r="W238" s="143"/>
    </row>
    <row r="239" spans="1:23">
      <c r="A239" s="137"/>
      <c r="B239" s="138"/>
      <c r="C239" s="173"/>
      <c r="D239" s="193"/>
      <c r="E239" s="139"/>
      <c r="F239" s="156"/>
      <c r="G239" s="140"/>
      <c r="H239" s="140"/>
      <c r="I239" s="140"/>
      <c r="J239" s="139"/>
      <c r="K239" s="175"/>
      <c r="L239" s="140"/>
      <c r="M239" s="140"/>
      <c r="N239" s="140"/>
      <c r="O239" s="139"/>
      <c r="P239" s="175"/>
      <c r="Q239" s="140"/>
      <c r="R239" s="140"/>
      <c r="S239" s="140"/>
      <c r="T239" s="139"/>
      <c r="U239" s="175"/>
      <c r="V239" s="141"/>
      <c r="W239" s="143"/>
    </row>
    <row r="240" spans="1:23">
      <c r="A240" s="137"/>
      <c r="B240" s="138"/>
      <c r="C240" s="173"/>
      <c r="D240" s="193"/>
      <c r="E240" s="139"/>
      <c r="F240" s="156"/>
      <c r="G240" s="140"/>
      <c r="H240" s="140"/>
      <c r="I240" s="140"/>
      <c r="J240" s="139"/>
      <c r="K240" s="175"/>
      <c r="L240" s="140"/>
      <c r="M240" s="140"/>
      <c r="N240" s="140"/>
      <c r="O240" s="139"/>
      <c r="P240" s="175"/>
      <c r="Q240" s="140"/>
      <c r="R240" s="140"/>
      <c r="S240" s="140"/>
      <c r="T240" s="139"/>
      <c r="U240" s="175"/>
      <c r="V240" s="141"/>
      <c r="W240" s="143"/>
    </row>
    <row r="241" spans="1:23">
      <c r="A241" s="137"/>
      <c r="B241" s="138"/>
      <c r="C241" s="173"/>
      <c r="D241" s="193"/>
      <c r="E241" s="139"/>
      <c r="F241" s="156"/>
      <c r="G241" s="140"/>
      <c r="H241" s="140"/>
      <c r="I241" s="140"/>
      <c r="J241" s="139"/>
      <c r="K241" s="175"/>
      <c r="L241" s="140"/>
      <c r="M241" s="140"/>
      <c r="N241" s="140"/>
      <c r="O241" s="139"/>
      <c r="P241" s="175"/>
      <c r="Q241" s="140"/>
      <c r="R241" s="140"/>
      <c r="S241" s="140"/>
      <c r="T241" s="139"/>
      <c r="U241" s="175"/>
      <c r="V241" s="141"/>
      <c r="W241" s="143"/>
    </row>
    <row r="242" spans="1:23">
      <c r="A242" s="137"/>
      <c r="B242" s="138"/>
      <c r="C242" s="173"/>
      <c r="D242" s="193"/>
      <c r="E242" s="139"/>
      <c r="F242" s="156"/>
      <c r="G242" s="140"/>
      <c r="H242" s="140"/>
      <c r="I242" s="140"/>
      <c r="J242" s="139"/>
      <c r="K242" s="175"/>
      <c r="L242" s="140"/>
      <c r="M242" s="140"/>
      <c r="N242" s="140"/>
      <c r="O242" s="139"/>
      <c r="P242" s="175"/>
      <c r="Q242" s="140"/>
      <c r="R242" s="140"/>
      <c r="S242" s="140"/>
      <c r="T242" s="139"/>
      <c r="U242" s="175"/>
      <c r="V242" s="141"/>
      <c r="W242" s="143"/>
    </row>
    <row r="243" spans="1:23">
      <c r="A243" s="137"/>
      <c r="B243" s="138"/>
      <c r="C243" s="173"/>
      <c r="D243" s="193"/>
      <c r="E243" s="139"/>
      <c r="F243" s="156"/>
      <c r="G243" s="140"/>
      <c r="H243" s="140"/>
      <c r="I243" s="140"/>
      <c r="J243" s="139"/>
      <c r="K243" s="175"/>
      <c r="L243" s="140"/>
      <c r="M243" s="140"/>
      <c r="N243" s="140"/>
      <c r="O243" s="139"/>
      <c r="P243" s="175"/>
      <c r="Q243" s="140"/>
      <c r="R243" s="140"/>
      <c r="S243" s="140"/>
      <c r="T243" s="139"/>
      <c r="U243" s="175"/>
      <c r="V243" s="141"/>
      <c r="W243" s="143"/>
    </row>
    <row r="244" spans="1:23">
      <c r="A244" s="137"/>
      <c r="B244" s="138"/>
      <c r="C244" s="173"/>
      <c r="D244" s="193"/>
      <c r="E244" s="139"/>
      <c r="F244" s="156"/>
      <c r="G244" s="140"/>
      <c r="H244" s="140"/>
      <c r="I244" s="140"/>
      <c r="J244" s="139"/>
      <c r="K244" s="175"/>
      <c r="L244" s="140"/>
      <c r="M244" s="140"/>
      <c r="N244" s="140"/>
      <c r="O244" s="139"/>
      <c r="P244" s="175"/>
      <c r="Q244" s="140"/>
      <c r="R244" s="140"/>
      <c r="S244" s="140"/>
      <c r="T244" s="139"/>
      <c r="U244" s="175"/>
      <c r="V244" s="141"/>
      <c r="W244" s="143"/>
    </row>
    <row r="245" spans="1:23">
      <c r="A245" s="137"/>
      <c r="B245" s="138"/>
      <c r="C245" s="173"/>
      <c r="D245" s="193"/>
      <c r="E245" s="139"/>
      <c r="F245" s="156"/>
      <c r="G245" s="140"/>
      <c r="H245" s="140"/>
      <c r="I245" s="140"/>
      <c r="J245" s="139"/>
      <c r="K245" s="175"/>
      <c r="L245" s="140"/>
      <c r="M245" s="140"/>
      <c r="N245" s="140"/>
      <c r="O245" s="139"/>
      <c r="P245" s="175"/>
      <c r="Q245" s="140"/>
      <c r="R245" s="140"/>
      <c r="S245" s="140"/>
      <c r="T245" s="139"/>
      <c r="U245" s="175"/>
      <c r="V245" s="141"/>
      <c r="W245" s="143"/>
    </row>
    <row r="246" spans="1:23">
      <c r="A246" s="137"/>
      <c r="B246" s="138"/>
      <c r="C246" s="173"/>
      <c r="D246" s="193"/>
      <c r="E246" s="139"/>
      <c r="F246" s="156"/>
      <c r="G246" s="140"/>
      <c r="H246" s="140"/>
      <c r="I246" s="140"/>
      <c r="J246" s="139"/>
      <c r="K246" s="175"/>
      <c r="L246" s="140"/>
      <c r="M246" s="140"/>
      <c r="N246" s="140"/>
      <c r="O246" s="139"/>
      <c r="P246" s="175"/>
      <c r="Q246" s="140"/>
      <c r="R246" s="140"/>
      <c r="S246" s="140"/>
      <c r="T246" s="139"/>
      <c r="U246" s="175"/>
      <c r="V246" s="141"/>
      <c r="W246" s="143"/>
    </row>
    <row r="247" spans="1:23">
      <c r="A247" s="137"/>
      <c r="B247" s="138"/>
      <c r="C247" s="173"/>
      <c r="D247" s="193"/>
      <c r="E247" s="139"/>
      <c r="F247" s="156"/>
      <c r="G247" s="140"/>
      <c r="H247" s="140"/>
      <c r="I247" s="140"/>
      <c r="J247" s="139"/>
      <c r="K247" s="175"/>
      <c r="L247" s="140"/>
      <c r="M247" s="140"/>
      <c r="N247" s="140"/>
      <c r="O247" s="139"/>
      <c r="P247" s="175"/>
      <c r="Q247" s="140"/>
      <c r="R247" s="140"/>
      <c r="S247" s="140"/>
      <c r="T247" s="139"/>
      <c r="U247" s="175"/>
      <c r="V247" s="141"/>
      <c r="W247" s="143"/>
    </row>
    <row r="248" spans="1:23">
      <c r="A248" s="137"/>
      <c r="B248" s="138"/>
      <c r="C248" s="173"/>
      <c r="D248" s="193"/>
      <c r="E248" s="139"/>
      <c r="F248" s="156"/>
      <c r="G248" s="140"/>
      <c r="H248" s="140"/>
      <c r="I248" s="140"/>
      <c r="J248" s="139"/>
      <c r="K248" s="175"/>
      <c r="L248" s="140"/>
      <c r="M248" s="140"/>
      <c r="N248" s="140"/>
      <c r="O248" s="139"/>
      <c r="P248" s="175"/>
      <c r="Q248" s="140"/>
      <c r="R248" s="140"/>
      <c r="S248" s="140"/>
      <c r="T248" s="139"/>
      <c r="U248" s="175"/>
      <c r="V248" s="141"/>
      <c r="W248" s="143"/>
    </row>
    <row r="249" spans="1:23">
      <c r="A249" s="137"/>
      <c r="B249" s="138"/>
      <c r="C249" s="173"/>
      <c r="D249" s="193"/>
      <c r="E249" s="139"/>
      <c r="F249" s="156"/>
      <c r="G249" s="140"/>
      <c r="H249" s="140"/>
      <c r="I249" s="140"/>
      <c r="J249" s="139"/>
      <c r="K249" s="175"/>
      <c r="L249" s="140"/>
      <c r="M249" s="140"/>
      <c r="N249" s="140"/>
      <c r="O249" s="139"/>
      <c r="P249" s="175"/>
      <c r="Q249" s="140"/>
      <c r="R249" s="140"/>
      <c r="S249" s="140"/>
      <c r="T249" s="139"/>
      <c r="U249" s="175"/>
      <c r="V249" s="141"/>
      <c r="W249" s="143"/>
    </row>
    <row r="250" spans="1:23">
      <c r="A250" s="137"/>
      <c r="B250" s="138"/>
      <c r="C250" s="173"/>
      <c r="D250" s="193"/>
      <c r="E250" s="139"/>
      <c r="F250" s="156"/>
      <c r="G250" s="140"/>
      <c r="H250" s="140"/>
      <c r="I250" s="140"/>
      <c r="J250" s="139"/>
      <c r="K250" s="175"/>
      <c r="L250" s="140"/>
      <c r="M250" s="140"/>
      <c r="N250" s="140"/>
      <c r="O250" s="139"/>
      <c r="P250" s="175"/>
      <c r="Q250" s="140"/>
      <c r="R250" s="140"/>
      <c r="S250" s="140"/>
      <c r="T250" s="139"/>
      <c r="U250" s="175"/>
      <c r="V250" s="141"/>
      <c r="W250" s="143"/>
    </row>
    <row r="251" spans="1:23">
      <c r="A251" s="137"/>
      <c r="B251" s="138"/>
      <c r="C251" s="173"/>
      <c r="D251" s="193"/>
      <c r="E251" s="139"/>
      <c r="F251" s="156"/>
      <c r="G251" s="140"/>
      <c r="H251" s="140"/>
      <c r="I251" s="140"/>
      <c r="J251" s="139"/>
      <c r="K251" s="175"/>
      <c r="L251" s="140"/>
      <c r="M251" s="140"/>
      <c r="N251" s="140"/>
      <c r="O251" s="139"/>
      <c r="P251" s="175"/>
      <c r="Q251" s="140"/>
      <c r="R251" s="140"/>
      <c r="S251" s="140"/>
      <c r="T251" s="139"/>
      <c r="U251" s="175"/>
      <c r="V251" s="141"/>
      <c r="W251" s="143"/>
    </row>
    <row r="252" spans="1:23">
      <c r="A252" s="137"/>
      <c r="B252" s="138"/>
      <c r="C252" s="173"/>
      <c r="D252" s="193"/>
      <c r="E252" s="139"/>
      <c r="F252" s="156"/>
      <c r="G252" s="140"/>
      <c r="H252" s="140"/>
      <c r="I252" s="140"/>
      <c r="J252" s="139"/>
      <c r="K252" s="175"/>
      <c r="L252" s="140"/>
      <c r="M252" s="140"/>
      <c r="N252" s="140"/>
      <c r="O252" s="139"/>
      <c r="P252" s="175"/>
      <c r="Q252" s="140"/>
      <c r="R252" s="140"/>
      <c r="S252" s="140"/>
      <c r="T252" s="139"/>
      <c r="U252" s="175"/>
      <c r="V252" s="141"/>
      <c r="W252" s="143"/>
    </row>
    <row r="253" spans="1:23">
      <c r="A253" s="137"/>
      <c r="B253" s="138"/>
      <c r="C253" s="173"/>
      <c r="D253" s="193"/>
      <c r="E253" s="139"/>
      <c r="F253" s="156"/>
      <c r="G253" s="140"/>
      <c r="H253" s="140"/>
      <c r="I253" s="140"/>
      <c r="J253" s="139"/>
      <c r="K253" s="175"/>
      <c r="L253" s="140"/>
      <c r="M253" s="140"/>
      <c r="N253" s="140"/>
      <c r="O253" s="139"/>
      <c r="P253" s="175"/>
      <c r="Q253" s="140"/>
      <c r="R253" s="140"/>
      <c r="S253" s="140"/>
      <c r="T253" s="139"/>
      <c r="U253" s="175"/>
      <c r="V253" s="141"/>
      <c r="W253" s="143"/>
    </row>
    <row r="254" spans="1:23">
      <c r="A254" s="137"/>
      <c r="B254" s="138"/>
      <c r="C254" s="173"/>
      <c r="D254" s="193"/>
      <c r="E254" s="139"/>
      <c r="F254" s="156"/>
      <c r="G254" s="140"/>
      <c r="H254" s="140"/>
      <c r="I254" s="140"/>
      <c r="J254" s="139"/>
      <c r="K254" s="175"/>
      <c r="L254" s="140"/>
      <c r="M254" s="140"/>
      <c r="N254" s="140"/>
      <c r="O254" s="139"/>
      <c r="P254" s="175"/>
      <c r="Q254" s="140"/>
      <c r="R254" s="140"/>
      <c r="S254" s="140"/>
      <c r="T254" s="139"/>
      <c r="U254" s="175"/>
      <c r="V254" s="141"/>
      <c r="W254" s="143"/>
    </row>
    <row r="255" spans="1:23">
      <c r="A255" s="137"/>
      <c r="B255" s="138"/>
      <c r="C255" s="173"/>
      <c r="D255" s="193"/>
      <c r="E255" s="139"/>
      <c r="F255" s="156"/>
      <c r="G255" s="140"/>
      <c r="H255" s="140"/>
      <c r="I255" s="140"/>
      <c r="J255" s="139"/>
      <c r="K255" s="175"/>
      <c r="L255" s="140"/>
      <c r="M255" s="140"/>
      <c r="N255" s="140"/>
      <c r="O255" s="139"/>
      <c r="P255" s="175"/>
      <c r="Q255" s="140"/>
      <c r="R255" s="140"/>
      <c r="S255" s="140"/>
      <c r="T255" s="139"/>
      <c r="U255" s="175"/>
      <c r="V255" s="141"/>
      <c r="W255" s="143"/>
    </row>
    <row r="256" spans="1:23">
      <c r="A256" s="137"/>
      <c r="B256" s="138"/>
      <c r="C256" s="173"/>
      <c r="D256" s="193"/>
      <c r="E256" s="139"/>
      <c r="F256" s="156"/>
      <c r="G256" s="140"/>
      <c r="H256" s="140"/>
      <c r="I256" s="140"/>
      <c r="J256" s="139"/>
      <c r="K256" s="175"/>
      <c r="L256" s="140"/>
      <c r="M256" s="140"/>
      <c r="N256" s="140"/>
      <c r="O256" s="139"/>
      <c r="P256" s="175"/>
      <c r="Q256" s="140"/>
      <c r="R256" s="140"/>
      <c r="S256" s="140"/>
      <c r="T256" s="139"/>
      <c r="U256" s="175"/>
      <c r="V256" s="141"/>
      <c r="W256" s="143"/>
    </row>
    <row r="257" spans="1:23">
      <c r="A257" s="137"/>
      <c r="B257" s="138"/>
      <c r="C257" s="173"/>
      <c r="D257" s="193"/>
      <c r="E257" s="139"/>
      <c r="F257" s="156"/>
      <c r="G257" s="140"/>
      <c r="H257" s="140"/>
      <c r="I257" s="140"/>
      <c r="J257" s="139"/>
      <c r="K257" s="175"/>
      <c r="L257" s="140"/>
      <c r="M257" s="140"/>
      <c r="N257" s="140"/>
      <c r="O257" s="139"/>
      <c r="P257" s="175"/>
      <c r="Q257" s="140"/>
      <c r="R257" s="140"/>
      <c r="S257" s="140"/>
      <c r="T257" s="139"/>
      <c r="U257" s="175"/>
      <c r="V257" s="141"/>
      <c r="W257" s="143"/>
    </row>
    <row r="258" spans="1:23">
      <c r="A258" s="137"/>
      <c r="B258" s="138"/>
      <c r="C258" s="173"/>
      <c r="D258" s="193"/>
      <c r="E258" s="139"/>
      <c r="F258" s="156"/>
      <c r="G258" s="140"/>
      <c r="H258" s="140"/>
      <c r="I258" s="140"/>
      <c r="J258" s="139"/>
      <c r="K258" s="175"/>
      <c r="L258" s="140"/>
      <c r="M258" s="140"/>
      <c r="N258" s="140"/>
      <c r="O258" s="139"/>
      <c r="P258" s="175"/>
      <c r="Q258" s="140"/>
      <c r="R258" s="140"/>
      <c r="S258" s="140"/>
      <c r="T258" s="139"/>
      <c r="U258" s="175"/>
      <c r="V258" s="141"/>
      <c r="W258" s="143"/>
    </row>
    <row r="259" spans="1:23">
      <c r="A259" s="137"/>
      <c r="B259" s="138"/>
      <c r="C259" s="173"/>
      <c r="D259" s="193"/>
      <c r="E259" s="139"/>
      <c r="F259" s="156"/>
      <c r="G259" s="140"/>
      <c r="H259" s="140"/>
      <c r="I259" s="140"/>
      <c r="J259" s="139"/>
      <c r="K259" s="175"/>
      <c r="L259" s="140"/>
      <c r="M259" s="140"/>
      <c r="N259" s="140"/>
      <c r="O259" s="139"/>
      <c r="P259" s="175"/>
      <c r="Q259" s="140"/>
      <c r="R259" s="140"/>
      <c r="S259" s="140"/>
      <c r="T259" s="139"/>
      <c r="U259" s="175"/>
      <c r="V259" s="141"/>
      <c r="W259" s="143"/>
    </row>
    <row r="260" spans="1:23">
      <c r="A260" s="137"/>
      <c r="B260" s="138"/>
      <c r="C260" s="173"/>
      <c r="D260" s="193"/>
      <c r="E260" s="139"/>
      <c r="F260" s="156"/>
      <c r="G260" s="140"/>
      <c r="H260" s="140"/>
      <c r="I260" s="140"/>
      <c r="J260" s="139"/>
      <c r="K260" s="175"/>
      <c r="L260" s="140"/>
      <c r="M260" s="140"/>
      <c r="N260" s="140"/>
      <c r="O260" s="139"/>
      <c r="P260" s="175"/>
      <c r="Q260" s="140"/>
      <c r="R260" s="140"/>
      <c r="S260" s="140"/>
      <c r="T260" s="139"/>
      <c r="U260" s="175"/>
      <c r="V260" s="141"/>
      <c r="W260" s="143"/>
    </row>
    <row r="261" spans="1:23">
      <c r="A261" s="137"/>
      <c r="B261" s="138"/>
      <c r="C261" s="173"/>
      <c r="D261" s="193"/>
      <c r="E261" s="139"/>
      <c r="F261" s="156"/>
      <c r="G261" s="140"/>
      <c r="H261" s="140"/>
      <c r="I261" s="140"/>
      <c r="J261" s="139"/>
      <c r="K261" s="175"/>
      <c r="L261" s="140"/>
      <c r="M261" s="140"/>
      <c r="N261" s="140"/>
      <c r="O261" s="139"/>
      <c r="P261" s="175"/>
      <c r="Q261" s="140"/>
      <c r="R261" s="140"/>
      <c r="S261" s="140"/>
      <c r="T261" s="139"/>
      <c r="U261" s="175"/>
      <c r="V261" s="141"/>
      <c r="W261" s="143"/>
    </row>
    <row r="262" spans="1:23">
      <c r="A262" s="137"/>
      <c r="B262" s="138"/>
      <c r="C262" s="173"/>
      <c r="D262" s="193"/>
      <c r="E262" s="139"/>
      <c r="F262" s="156"/>
      <c r="G262" s="140"/>
      <c r="H262" s="140"/>
      <c r="I262" s="140"/>
      <c r="J262" s="139"/>
      <c r="K262" s="175"/>
      <c r="L262" s="140"/>
      <c r="M262" s="140"/>
      <c r="N262" s="140"/>
      <c r="O262" s="139"/>
      <c r="P262" s="175"/>
      <c r="Q262" s="140"/>
      <c r="R262" s="140"/>
      <c r="S262" s="140"/>
      <c r="T262" s="139"/>
      <c r="U262" s="175"/>
      <c r="V262" s="141"/>
      <c r="W262" s="143"/>
    </row>
    <row r="263" spans="1:23">
      <c r="A263" s="137"/>
      <c r="B263" s="138"/>
      <c r="C263" s="173"/>
      <c r="D263" s="193"/>
      <c r="E263" s="139"/>
      <c r="F263" s="156"/>
      <c r="G263" s="140"/>
      <c r="H263" s="140"/>
      <c r="I263" s="140"/>
      <c r="J263" s="139"/>
      <c r="K263" s="175"/>
      <c r="L263" s="140"/>
      <c r="M263" s="140"/>
      <c r="N263" s="140"/>
      <c r="O263" s="139"/>
      <c r="P263" s="175"/>
      <c r="Q263" s="140"/>
      <c r="R263" s="140"/>
      <c r="S263" s="140"/>
      <c r="T263" s="139"/>
      <c r="U263" s="175"/>
      <c r="V263" s="141"/>
      <c r="W263" s="143"/>
    </row>
    <row r="264" spans="1:23">
      <c r="A264" s="137"/>
      <c r="B264" s="138"/>
      <c r="C264" s="173"/>
      <c r="D264" s="193"/>
      <c r="E264" s="139"/>
      <c r="F264" s="156"/>
      <c r="G264" s="140"/>
      <c r="H264" s="140"/>
      <c r="I264" s="140"/>
      <c r="J264" s="139"/>
      <c r="K264" s="175"/>
      <c r="L264" s="140"/>
      <c r="M264" s="140"/>
      <c r="N264" s="140"/>
      <c r="O264" s="139"/>
      <c r="P264" s="175"/>
      <c r="Q264" s="140"/>
      <c r="R264" s="140"/>
      <c r="S264" s="140"/>
      <c r="T264" s="139"/>
      <c r="U264" s="175"/>
      <c r="V264" s="141"/>
      <c r="W264" s="143"/>
    </row>
    <row r="265" spans="1:23">
      <c r="A265" s="137"/>
      <c r="B265" s="138"/>
      <c r="C265" s="173"/>
      <c r="D265" s="193"/>
      <c r="E265" s="139"/>
      <c r="F265" s="156"/>
      <c r="G265" s="140"/>
      <c r="H265" s="140"/>
      <c r="I265" s="140"/>
      <c r="J265" s="139"/>
      <c r="K265" s="175"/>
      <c r="L265" s="140"/>
      <c r="M265" s="140"/>
      <c r="N265" s="140"/>
      <c r="O265" s="139"/>
      <c r="P265" s="175"/>
      <c r="Q265" s="140"/>
      <c r="R265" s="140"/>
      <c r="S265" s="140"/>
      <c r="T265" s="139"/>
      <c r="U265" s="175"/>
      <c r="V265" s="141"/>
      <c r="W265" s="143"/>
    </row>
    <row r="266" spans="1:23">
      <c r="A266" s="137"/>
      <c r="B266" s="138"/>
      <c r="C266" s="173"/>
      <c r="D266" s="193"/>
      <c r="E266" s="139"/>
      <c r="F266" s="156"/>
      <c r="G266" s="140"/>
      <c r="H266" s="140"/>
      <c r="I266" s="140"/>
      <c r="J266" s="139"/>
      <c r="K266" s="175"/>
      <c r="L266" s="140"/>
      <c r="M266" s="140"/>
      <c r="N266" s="140"/>
      <c r="O266" s="139"/>
      <c r="P266" s="175"/>
      <c r="Q266" s="140"/>
      <c r="R266" s="140"/>
      <c r="S266" s="140"/>
      <c r="T266" s="139"/>
      <c r="U266" s="175"/>
      <c r="V266" s="141"/>
      <c r="W266" s="143"/>
    </row>
    <row r="267" spans="1:23">
      <c r="A267" s="137"/>
      <c r="B267" s="138"/>
      <c r="C267" s="173"/>
      <c r="D267" s="193"/>
      <c r="E267" s="139"/>
      <c r="F267" s="156"/>
      <c r="G267" s="140"/>
      <c r="H267" s="140"/>
      <c r="I267" s="140"/>
      <c r="J267" s="139"/>
      <c r="K267" s="175"/>
      <c r="L267" s="140"/>
      <c r="M267" s="140"/>
      <c r="N267" s="140"/>
      <c r="O267" s="139"/>
      <c r="P267" s="175"/>
      <c r="Q267" s="140"/>
      <c r="R267" s="140"/>
      <c r="S267" s="140"/>
      <c r="T267" s="139"/>
      <c r="U267" s="175"/>
      <c r="V267" s="141"/>
      <c r="W267" s="143"/>
    </row>
    <row r="268" spans="1:23">
      <c r="A268" s="137"/>
      <c r="B268" s="138"/>
      <c r="C268" s="173"/>
      <c r="D268" s="193"/>
      <c r="E268" s="139"/>
      <c r="F268" s="156"/>
      <c r="G268" s="140"/>
      <c r="H268" s="140"/>
      <c r="I268" s="140"/>
      <c r="J268" s="139"/>
      <c r="K268" s="175"/>
      <c r="L268" s="140"/>
      <c r="M268" s="140"/>
      <c r="N268" s="140"/>
      <c r="O268" s="139"/>
      <c r="P268" s="175"/>
      <c r="Q268" s="140"/>
      <c r="R268" s="140"/>
      <c r="S268" s="140"/>
      <c r="T268" s="139"/>
      <c r="U268" s="175"/>
      <c r="V268" s="141"/>
      <c r="W268" s="143"/>
    </row>
    <row r="269" spans="1:23">
      <c r="A269" s="137"/>
      <c r="B269" s="138"/>
      <c r="C269" s="173"/>
      <c r="D269" s="193"/>
      <c r="E269" s="139"/>
      <c r="F269" s="156"/>
      <c r="G269" s="140"/>
      <c r="H269" s="140"/>
      <c r="I269" s="140"/>
      <c r="J269" s="139"/>
      <c r="K269" s="175"/>
      <c r="L269" s="140"/>
      <c r="M269" s="140"/>
      <c r="N269" s="140"/>
      <c r="O269" s="139"/>
      <c r="P269" s="175"/>
      <c r="Q269" s="140"/>
      <c r="R269" s="140"/>
      <c r="S269" s="140"/>
      <c r="T269" s="139"/>
      <c r="U269" s="175"/>
      <c r="V269" s="141"/>
      <c r="W269" s="143"/>
    </row>
    <row r="270" spans="1:23">
      <c r="A270" s="137"/>
      <c r="B270" s="138"/>
      <c r="C270" s="173"/>
      <c r="D270" s="193"/>
      <c r="E270" s="139"/>
      <c r="F270" s="156"/>
      <c r="G270" s="140"/>
      <c r="H270" s="140"/>
      <c r="I270" s="140"/>
      <c r="J270" s="139"/>
      <c r="K270" s="175"/>
      <c r="L270" s="140"/>
      <c r="M270" s="140"/>
      <c r="N270" s="140"/>
      <c r="O270" s="139"/>
      <c r="P270" s="175"/>
      <c r="Q270" s="140"/>
      <c r="R270" s="140"/>
      <c r="S270" s="140"/>
      <c r="T270" s="139"/>
      <c r="U270" s="175"/>
      <c r="V270" s="141"/>
      <c r="W270" s="143"/>
    </row>
    <row r="271" spans="1:23">
      <c r="A271" s="137"/>
      <c r="B271" s="138"/>
      <c r="C271" s="173"/>
      <c r="D271" s="193"/>
      <c r="E271" s="139"/>
      <c r="F271" s="156"/>
      <c r="G271" s="140"/>
      <c r="H271" s="140"/>
      <c r="I271" s="140"/>
      <c r="J271" s="139"/>
      <c r="K271" s="175"/>
      <c r="L271" s="140"/>
      <c r="M271" s="140"/>
      <c r="N271" s="140"/>
      <c r="O271" s="139"/>
      <c r="P271" s="175"/>
      <c r="Q271" s="140"/>
      <c r="R271" s="140"/>
      <c r="S271" s="140"/>
      <c r="T271" s="139"/>
      <c r="U271" s="175"/>
      <c r="V271" s="141"/>
      <c r="W271" s="143"/>
    </row>
    <row r="272" spans="1:23">
      <c r="A272" s="137"/>
      <c r="B272" s="138"/>
      <c r="C272" s="173"/>
      <c r="D272" s="193"/>
      <c r="E272" s="139"/>
      <c r="F272" s="156"/>
      <c r="G272" s="140"/>
      <c r="H272" s="140"/>
      <c r="I272" s="140"/>
      <c r="J272" s="139"/>
      <c r="K272" s="175"/>
      <c r="L272" s="140"/>
      <c r="M272" s="140"/>
      <c r="N272" s="140"/>
      <c r="O272" s="139"/>
      <c r="P272" s="175"/>
      <c r="Q272" s="140"/>
      <c r="R272" s="140"/>
      <c r="S272" s="140"/>
      <c r="T272" s="139"/>
      <c r="U272" s="175"/>
      <c r="V272" s="141"/>
      <c r="W272" s="143"/>
    </row>
    <row r="273" spans="1:23">
      <c r="A273" s="137"/>
      <c r="B273" s="138"/>
      <c r="C273" s="173"/>
      <c r="D273" s="193"/>
      <c r="E273" s="139"/>
      <c r="F273" s="156"/>
      <c r="G273" s="140"/>
      <c r="H273" s="140"/>
      <c r="I273" s="140"/>
      <c r="J273" s="139"/>
      <c r="K273" s="175"/>
      <c r="L273" s="140"/>
      <c r="M273" s="140"/>
      <c r="N273" s="140"/>
      <c r="O273" s="139"/>
      <c r="P273" s="175"/>
      <c r="Q273" s="140"/>
      <c r="R273" s="140"/>
      <c r="S273" s="140"/>
      <c r="T273" s="139"/>
      <c r="U273" s="175"/>
      <c r="V273" s="141"/>
      <c r="W273" s="143"/>
    </row>
    <row r="274" spans="1:23">
      <c r="A274" s="137"/>
      <c r="B274" s="138"/>
      <c r="C274" s="173"/>
      <c r="D274" s="193"/>
      <c r="E274" s="139"/>
      <c r="F274" s="156"/>
      <c r="G274" s="140"/>
      <c r="H274" s="140"/>
      <c r="I274" s="140"/>
      <c r="J274" s="139"/>
      <c r="K274" s="175"/>
      <c r="L274" s="140"/>
      <c r="M274" s="140"/>
      <c r="N274" s="140"/>
      <c r="O274" s="139"/>
      <c r="P274" s="175"/>
      <c r="Q274" s="140"/>
      <c r="R274" s="140"/>
      <c r="S274" s="140"/>
      <c r="T274" s="139"/>
      <c r="U274" s="175"/>
      <c r="V274" s="141"/>
      <c r="W274" s="143"/>
    </row>
    <row r="275" spans="1:23">
      <c r="A275" s="137"/>
      <c r="B275" s="138"/>
      <c r="C275" s="173"/>
      <c r="D275" s="193"/>
      <c r="E275" s="139"/>
      <c r="F275" s="156"/>
      <c r="G275" s="140"/>
      <c r="H275" s="140"/>
      <c r="I275" s="140"/>
      <c r="J275" s="139"/>
      <c r="K275" s="175"/>
      <c r="L275" s="140"/>
      <c r="M275" s="140"/>
      <c r="N275" s="140"/>
      <c r="O275" s="139"/>
      <c r="P275" s="175"/>
      <c r="Q275" s="140"/>
      <c r="R275" s="140"/>
      <c r="S275" s="140"/>
      <c r="T275" s="139"/>
      <c r="U275" s="175"/>
      <c r="V275" s="141"/>
      <c r="W275" s="143"/>
    </row>
    <row r="276" spans="1:23">
      <c r="A276" s="137"/>
      <c r="B276" s="138"/>
      <c r="C276" s="173"/>
      <c r="D276" s="193"/>
      <c r="E276" s="139"/>
      <c r="F276" s="156"/>
      <c r="G276" s="140"/>
      <c r="H276" s="140"/>
      <c r="I276" s="140"/>
      <c r="J276" s="139"/>
      <c r="K276" s="175"/>
      <c r="L276" s="140"/>
      <c r="M276" s="140"/>
      <c r="N276" s="140"/>
      <c r="O276" s="139"/>
      <c r="P276" s="175"/>
      <c r="Q276" s="140"/>
      <c r="R276" s="140"/>
      <c r="S276" s="140"/>
      <c r="T276" s="139"/>
      <c r="U276" s="175"/>
      <c r="V276" s="141"/>
      <c r="W276" s="143"/>
    </row>
    <row r="277" spans="1:23">
      <c r="A277" s="137"/>
      <c r="B277" s="138"/>
      <c r="C277" s="173"/>
      <c r="D277" s="193"/>
      <c r="E277" s="139"/>
      <c r="F277" s="156"/>
      <c r="G277" s="140"/>
      <c r="H277" s="140"/>
      <c r="I277" s="140"/>
      <c r="J277" s="139"/>
      <c r="K277" s="175"/>
      <c r="L277" s="140"/>
      <c r="M277" s="140"/>
      <c r="N277" s="140"/>
      <c r="O277" s="139"/>
      <c r="P277" s="175"/>
      <c r="Q277" s="140"/>
      <c r="R277" s="140"/>
      <c r="S277" s="140"/>
      <c r="T277" s="139"/>
      <c r="U277" s="175"/>
      <c r="V277" s="141"/>
      <c r="W277" s="143"/>
    </row>
    <row r="278" spans="1:23">
      <c r="A278" s="137"/>
      <c r="B278" s="138"/>
      <c r="C278" s="173"/>
      <c r="D278" s="193"/>
      <c r="E278" s="139"/>
      <c r="F278" s="156"/>
      <c r="G278" s="140"/>
      <c r="H278" s="140"/>
      <c r="I278" s="140"/>
      <c r="J278" s="139"/>
      <c r="K278" s="175"/>
      <c r="L278" s="140"/>
      <c r="M278" s="140"/>
      <c r="N278" s="140"/>
      <c r="O278" s="139"/>
      <c r="P278" s="175"/>
      <c r="Q278" s="140"/>
      <c r="R278" s="140"/>
      <c r="S278" s="140"/>
      <c r="T278" s="139"/>
      <c r="U278" s="175"/>
      <c r="V278" s="141"/>
      <c r="W278" s="143"/>
    </row>
    <row r="279" spans="1:23">
      <c r="A279" s="137"/>
      <c r="B279" s="138"/>
      <c r="C279" s="173"/>
      <c r="D279" s="193"/>
      <c r="E279" s="139"/>
      <c r="F279" s="156"/>
      <c r="G279" s="140"/>
      <c r="H279" s="140"/>
      <c r="I279" s="140"/>
      <c r="J279" s="139"/>
      <c r="K279" s="175"/>
      <c r="L279" s="140"/>
      <c r="M279" s="140"/>
      <c r="N279" s="140"/>
      <c r="O279" s="139"/>
      <c r="P279" s="175"/>
      <c r="Q279" s="140"/>
      <c r="R279" s="140"/>
      <c r="S279" s="140"/>
      <c r="T279" s="139"/>
      <c r="U279" s="175"/>
      <c r="V279" s="141"/>
      <c r="W279" s="143"/>
    </row>
    <row r="280" spans="1:23">
      <c r="A280" s="137"/>
      <c r="B280" s="138"/>
      <c r="C280" s="173"/>
      <c r="D280" s="193"/>
      <c r="E280" s="139"/>
      <c r="F280" s="156"/>
      <c r="G280" s="140"/>
      <c r="H280" s="140"/>
      <c r="I280" s="140"/>
      <c r="J280" s="139"/>
      <c r="K280" s="175"/>
      <c r="L280" s="140"/>
      <c r="M280" s="140"/>
      <c r="N280" s="140"/>
      <c r="O280" s="139"/>
      <c r="P280" s="175"/>
      <c r="Q280" s="140"/>
      <c r="R280" s="140"/>
      <c r="S280" s="140"/>
      <c r="T280" s="139"/>
      <c r="U280" s="175"/>
      <c r="V280" s="141"/>
      <c r="W280" s="143"/>
    </row>
    <row r="281" spans="1:23">
      <c r="A281" s="137"/>
      <c r="B281" s="138"/>
      <c r="C281" s="173"/>
      <c r="D281" s="193"/>
      <c r="E281" s="139"/>
      <c r="F281" s="156"/>
      <c r="G281" s="140"/>
      <c r="H281" s="140"/>
      <c r="I281" s="140"/>
      <c r="J281" s="139"/>
      <c r="K281" s="175"/>
      <c r="L281" s="140"/>
      <c r="M281" s="140"/>
      <c r="N281" s="140"/>
      <c r="O281" s="139"/>
      <c r="P281" s="175"/>
      <c r="Q281" s="140"/>
      <c r="R281" s="140"/>
      <c r="S281" s="140"/>
      <c r="T281" s="139"/>
      <c r="U281" s="175"/>
      <c r="V281" s="141"/>
      <c r="W281" s="143"/>
    </row>
    <row r="282" spans="1:23">
      <c r="A282" s="137"/>
      <c r="B282" s="138"/>
      <c r="C282" s="173"/>
      <c r="D282" s="193"/>
      <c r="E282" s="139"/>
      <c r="F282" s="156"/>
      <c r="G282" s="140"/>
      <c r="H282" s="140"/>
      <c r="I282" s="140"/>
      <c r="J282" s="139"/>
      <c r="K282" s="175"/>
      <c r="L282" s="140"/>
      <c r="M282" s="140"/>
      <c r="N282" s="140"/>
      <c r="O282" s="139"/>
      <c r="P282" s="175"/>
      <c r="Q282" s="140"/>
      <c r="R282" s="140"/>
      <c r="S282" s="140"/>
      <c r="T282" s="139"/>
      <c r="U282" s="175"/>
      <c r="V282" s="141"/>
      <c r="W282" s="143"/>
    </row>
    <row r="283" spans="1:23">
      <c r="A283" s="137"/>
      <c r="B283" s="138"/>
      <c r="C283" s="173"/>
      <c r="D283" s="193"/>
      <c r="E283" s="139"/>
      <c r="F283" s="156"/>
      <c r="G283" s="140"/>
      <c r="H283" s="140"/>
      <c r="I283" s="140"/>
      <c r="J283" s="139"/>
      <c r="K283" s="175"/>
      <c r="L283" s="140"/>
      <c r="M283" s="140"/>
      <c r="N283" s="140"/>
      <c r="O283" s="139"/>
      <c r="P283" s="175"/>
      <c r="Q283" s="140"/>
      <c r="R283" s="140"/>
      <c r="S283" s="140"/>
      <c r="T283" s="139"/>
      <c r="U283" s="175"/>
      <c r="V283" s="141"/>
      <c r="W283" s="143"/>
    </row>
    <row r="284" spans="1:23">
      <c r="A284" s="137"/>
      <c r="B284" s="138"/>
      <c r="C284" s="173"/>
      <c r="D284" s="193"/>
      <c r="E284" s="139"/>
      <c r="F284" s="156"/>
      <c r="G284" s="140"/>
      <c r="H284" s="140"/>
      <c r="I284" s="140"/>
      <c r="J284" s="139"/>
      <c r="K284" s="175"/>
      <c r="L284" s="140"/>
      <c r="M284" s="140"/>
      <c r="N284" s="140"/>
      <c r="O284" s="139"/>
      <c r="P284" s="175"/>
      <c r="Q284" s="140"/>
      <c r="R284" s="140"/>
      <c r="S284" s="140"/>
      <c r="T284" s="139"/>
      <c r="U284" s="175"/>
      <c r="V284" s="141"/>
      <c r="W284" s="143"/>
    </row>
    <row r="285" spans="1:23">
      <c r="A285" s="137"/>
      <c r="B285" s="138"/>
      <c r="C285" s="173"/>
      <c r="D285" s="193"/>
      <c r="E285" s="139"/>
      <c r="F285" s="156"/>
      <c r="G285" s="140"/>
      <c r="H285" s="140"/>
      <c r="I285" s="140"/>
      <c r="J285" s="139"/>
      <c r="K285" s="175"/>
      <c r="L285" s="140"/>
      <c r="M285" s="140"/>
      <c r="N285" s="140"/>
      <c r="O285" s="139"/>
      <c r="P285" s="175"/>
      <c r="Q285" s="140"/>
      <c r="R285" s="140"/>
      <c r="S285" s="140"/>
      <c r="T285" s="139"/>
      <c r="U285" s="175"/>
      <c r="V285" s="141"/>
      <c r="W285" s="143"/>
    </row>
    <row r="286" spans="1:23">
      <c r="A286" s="137"/>
      <c r="B286" s="138"/>
      <c r="C286" s="173"/>
      <c r="D286" s="193"/>
      <c r="E286" s="139"/>
      <c r="F286" s="156"/>
      <c r="G286" s="140"/>
      <c r="H286" s="140"/>
      <c r="I286" s="140"/>
      <c r="J286" s="139"/>
      <c r="K286" s="175"/>
      <c r="L286" s="140"/>
      <c r="M286" s="140"/>
      <c r="N286" s="140"/>
      <c r="O286" s="139"/>
      <c r="P286" s="175"/>
      <c r="Q286" s="140"/>
      <c r="R286" s="140"/>
      <c r="S286" s="140"/>
      <c r="T286" s="139"/>
      <c r="U286" s="175"/>
      <c r="V286" s="141"/>
      <c r="W286" s="143"/>
    </row>
    <row r="287" spans="1:23">
      <c r="A287" s="137"/>
      <c r="B287" s="138"/>
      <c r="C287" s="173"/>
      <c r="D287" s="193"/>
      <c r="E287" s="139"/>
      <c r="F287" s="156"/>
      <c r="G287" s="140"/>
      <c r="H287" s="140"/>
      <c r="I287" s="140"/>
      <c r="J287" s="139"/>
      <c r="K287" s="175"/>
      <c r="L287" s="140"/>
      <c r="M287" s="140"/>
      <c r="N287" s="140"/>
      <c r="O287" s="139"/>
      <c r="P287" s="175"/>
      <c r="Q287" s="140"/>
      <c r="R287" s="140"/>
      <c r="S287" s="140"/>
      <c r="T287" s="139"/>
      <c r="U287" s="175"/>
      <c r="V287" s="141"/>
      <c r="W287" s="143"/>
    </row>
    <row r="288" spans="1:23">
      <c r="A288" s="137"/>
      <c r="B288" s="138"/>
      <c r="C288" s="173"/>
      <c r="D288" s="193"/>
      <c r="E288" s="139"/>
      <c r="F288" s="156"/>
      <c r="G288" s="140"/>
      <c r="H288" s="140"/>
      <c r="I288" s="140"/>
      <c r="J288" s="139"/>
      <c r="K288" s="175"/>
      <c r="L288" s="140"/>
      <c r="M288" s="140"/>
      <c r="N288" s="140"/>
      <c r="O288" s="139"/>
      <c r="P288" s="175"/>
      <c r="Q288" s="140"/>
      <c r="R288" s="140"/>
      <c r="S288" s="140"/>
      <c r="T288" s="139"/>
      <c r="U288" s="175"/>
      <c r="V288" s="141"/>
      <c r="W288" s="143"/>
    </row>
    <row r="289" spans="1:23">
      <c r="A289" s="137"/>
      <c r="B289" s="138"/>
      <c r="C289" s="173"/>
      <c r="D289" s="193"/>
      <c r="E289" s="139"/>
      <c r="F289" s="156"/>
      <c r="G289" s="140"/>
      <c r="H289" s="140"/>
      <c r="I289" s="140"/>
      <c r="J289" s="139"/>
      <c r="K289" s="175"/>
      <c r="L289" s="140"/>
      <c r="M289" s="140"/>
      <c r="N289" s="140"/>
      <c r="O289" s="139"/>
      <c r="P289" s="175"/>
      <c r="Q289" s="140"/>
      <c r="R289" s="140"/>
      <c r="S289" s="140"/>
      <c r="T289" s="139"/>
      <c r="U289" s="175"/>
      <c r="V289" s="141"/>
      <c r="W289" s="143"/>
    </row>
    <row r="290" spans="1:23">
      <c r="A290" s="137"/>
      <c r="B290" s="138"/>
      <c r="C290" s="173"/>
      <c r="D290" s="193"/>
      <c r="E290" s="139"/>
      <c r="F290" s="156"/>
      <c r="G290" s="140"/>
      <c r="H290" s="140"/>
      <c r="I290" s="140"/>
      <c r="J290" s="139"/>
      <c r="K290" s="175"/>
      <c r="L290" s="140"/>
      <c r="M290" s="140"/>
      <c r="N290" s="140"/>
      <c r="O290" s="139"/>
      <c r="P290" s="175"/>
      <c r="Q290" s="140"/>
      <c r="R290" s="140"/>
      <c r="S290" s="140"/>
      <c r="T290" s="139"/>
      <c r="U290" s="175"/>
      <c r="V290" s="141"/>
      <c r="W290" s="143"/>
    </row>
    <row r="291" spans="1:23">
      <c r="A291" s="137"/>
      <c r="B291" s="138"/>
      <c r="C291" s="173"/>
      <c r="D291" s="193"/>
      <c r="E291" s="139"/>
      <c r="F291" s="156"/>
      <c r="G291" s="140"/>
      <c r="H291" s="140"/>
      <c r="I291" s="140"/>
      <c r="J291" s="139"/>
      <c r="K291" s="175"/>
      <c r="L291" s="140"/>
      <c r="M291" s="140"/>
      <c r="N291" s="140"/>
      <c r="O291" s="139"/>
      <c r="P291" s="175"/>
      <c r="Q291" s="140"/>
      <c r="R291" s="140"/>
      <c r="S291" s="140"/>
      <c r="T291" s="139"/>
      <c r="U291" s="175"/>
      <c r="V291" s="141"/>
      <c r="W291" s="143"/>
    </row>
    <row r="292" spans="1:23">
      <c r="A292" s="137"/>
      <c r="B292" s="138"/>
      <c r="C292" s="173"/>
      <c r="D292" s="193"/>
      <c r="E292" s="139"/>
      <c r="F292" s="156"/>
      <c r="G292" s="140"/>
      <c r="H292" s="140"/>
      <c r="I292" s="140"/>
      <c r="J292" s="139"/>
      <c r="K292" s="175"/>
      <c r="L292" s="140"/>
      <c r="M292" s="140"/>
      <c r="N292" s="140"/>
      <c r="O292" s="139"/>
      <c r="P292" s="175"/>
      <c r="Q292" s="140"/>
      <c r="R292" s="140"/>
      <c r="S292" s="140"/>
      <c r="T292" s="139"/>
      <c r="U292" s="175"/>
      <c r="V292" s="141"/>
      <c r="W292" s="143"/>
    </row>
    <row r="293" spans="1:23">
      <c r="A293" s="137"/>
      <c r="B293" s="138"/>
      <c r="C293" s="173"/>
      <c r="D293" s="193"/>
      <c r="E293" s="139"/>
      <c r="F293" s="156"/>
      <c r="G293" s="140"/>
      <c r="H293" s="140"/>
      <c r="I293" s="140"/>
      <c r="J293" s="139"/>
      <c r="K293" s="175"/>
      <c r="L293" s="140"/>
      <c r="M293" s="140"/>
      <c r="N293" s="140"/>
      <c r="O293" s="139"/>
      <c r="P293" s="175"/>
      <c r="Q293" s="140"/>
      <c r="R293" s="140"/>
      <c r="S293" s="140"/>
      <c r="T293" s="139"/>
      <c r="U293" s="175"/>
      <c r="V293" s="141"/>
      <c r="W293" s="143"/>
    </row>
    <row r="294" spans="1:23">
      <c r="A294" s="137"/>
      <c r="B294" s="138"/>
      <c r="C294" s="173"/>
      <c r="D294" s="193"/>
      <c r="E294" s="139"/>
      <c r="F294" s="156"/>
      <c r="G294" s="140"/>
      <c r="H294" s="140"/>
      <c r="I294" s="140"/>
      <c r="J294" s="139"/>
      <c r="K294" s="175"/>
      <c r="L294" s="140"/>
      <c r="M294" s="140"/>
      <c r="N294" s="140"/>
      <c r="O294" s="139"/>
      <c r="P294" s="175"/>
      <c r="Q294" s="140"/>
      <c r="R294" s="140"/>
      <c r="S294" s="140"/>
      <c r="T294" s="139"/>
      <c r="U294" s="175"/>
      <c r="V294" s="141"/>
      <c r="W294" s="143"/>
    </row>
    <row r="295" spans="1:23">
      <c r="A295" s="137"/>
      <c r="B295" s="138"/>
      <c r="C295" s="173"/>
      <c r="D295" s="193"/>
      <c r="E295" s="139"/>
      <c r="F295" s="156"/>
      <c r="G295" s="140"/>
      <c r="H295" s="140"/>
      <c r="I295" s="140"/>
      <c r="J295" s="139"/>
      <c r="K295" s="175"/>
      <c r="L295" s="140"/>
      <c r="M295" s="140"/>
      <c r="N295" s="140"/>
      <c r="O295" s="139"/>
      <c r="P295" s="175"/>
      <c r="Q295" s="140"/>
      <c r="R295" s="140"/>
      <c r="S295" s="140"/>
      <c r="T295" s="139"/>
      <c r="U295" s="175"/>
      <c r="V295" s="141"/>
      <c r="W295" s="143"/>
    </row>
    <row r="296" spans="1:23">
      <c r="A296" s="137"/>
      <c r="B296" s="138"/>
      <c r="C296" s="173"/>
      <c r="D296" s="193"/>
      <c r="E296" s="139"/>
      <c r="F296" s="156"/>
      <c r="G296" s="140"/>
      <c r="H296" s="140"/>
      <c r="I296" s="140"/>
      <c r="J296" s="139"/>
      <c r="K296" s="175"/>
      <c r="L296" s="140"/>
      <c r="M296" s="140"/>
      <c r="N296" s="140"/>
      <c r="O296" s="139"/>
      <c r="P296" s="175"/>
      <c r="Q296" s="140"/>
      <c r="R296" s="140"/>
      <c r="S296" s="140"/>
      <c r="T296" s="139"/>
      <c r="U296" s="175"/>
      <c r="V296" s="141"/>
      <c r="W296" s="143"/>
    </row>
    <row r="297" spans="1:23">
      <c r="A297" s="137"/>
      <c r="B297" s="138"/>
      <c r="C297" s="173"/>
      <c r="D297" s="193"/>
      <c r="E297" s="139"/>
      <c r="F297" s="156"/>
      <c r="G297" s="140"/>
      <c r="H297" s="140"/>
      <c r="I297" s="140"/>
      <c r="J297" s="139"/>
      <c r="K297" s="175"/>
      <c r="L297" s="140"/>
      <c r="M297" s="140"/>
      <c r="N297" s="140"/>
      <c r="O297" s="139"/>
      <c r="P297" s="175"/>
      <c r="Q297" s="140"/>
      <c r="R297" s="140"/>
      <c r="S297" s="140"/>
      <c r="T297" s="139"/>
      <c r="U297" s="175"/>
      <c r="V297" s="141"/>
      <c r="W297" s="143"/>
    </row>
    <row r="298" spans="1:23">
      <c r="A298" s="137"/>
      <c r="B298" s="138"/>
      <c r="C298" s="173"/>
      <c r="D298" s="193"/>
      <c r="E298" s="139"/>
      <c r="F298" s="156"/>
      <c r="G298" s="140"/>
      <c r="H298" s="140"/>
      <c r="I298" s="140"/>
      <c r="J298" s="139"/>
      <c r="K298" s="175"/>
      <c r="L298" s="140"/>
      <c r="M298" s="140"/>
      <c r="N298" s="140"/>
      <c r="O298" s="139"/>
      <c r="P298" s="175"/>
      <c r="Q298" s="140"/>
      <c r="R298" s="140"/>
      <c r="S298" s="140"/>
      <c r="T298" s="139"/>
      <c r="U298" s="175"/>
      <c r="V298" s="141"/>
      <c r="W298" s="143"/>
    </row>
    <row r="299" spans="1:23">
      <c r="A299" s="137"/>
      <c r="B299" s="138"/>
      <c r="C299" s="173"/>
      <c r="D299" s="193"/>
      <c r="E299" s="139"/>
      <c r="F299" s="156"/>
      <c r="G299" s="140"/>
      <c r="H299" s="140"/>
      <c r="I299" s="140"/>
      <c r="J299" s="139"/>
      <c r="K299" s="175"/>
      <c r="L299" s="140"/>
      <c r="M299" s="140"/>
      <c r="N299" s="140"/>
      <c r="O299" s="139"/>
      <c r="P299" s="175"/>
      <c r="Q299" s="140"/>
      <c r="R299" s="140"/>
      <c r="S299" s="140"/>
      <c r="T299" s="139"/>
      <c r="U299" s="175"/>
      <c r="V299" s="141"/>
      <c r="W299" s="143"/>
    </row>
    <row r="300" spans="1:23">
      <c r="A300" s="137"/>
      <c r="B300" s="138"/>
      <c r="C300" s="173"/>
      <c r="D300" s="193"/>
      <c r="E300" s="139"/>
      <c r="F300" s="156"/>
      <c r="G300" s="140"/>
      <c r="H300" s="140"/>
      <c r="I300" s="140"/>
      <c r="J300" s="139"/>
      <c r="K300" s="175"/>
      <c r="L300" s="140"/>
      <c r="M300" s="140"/>
      <c r="N300" s="140"/>
      <c r="O300" s="139"/>
      <c r="P300" s="175"/>
      <c r="Q300" s="140"/>
      <c r="R300" s="140"/>
      <c r="S300" s="140"/>
      <c r="T300" s="139"/>
      <c r="U300" s="175"/>
      <c r="V300" s="141"/>
      <c r="W300" s="143"/>
    </row>
    <row r="301" spans="1:23">
      <c r="A301" s="137"/>
      <c r="B301" s="138"/>
      <c r="C301" s="173"/>
      <c r="D301" s="193"/>
      <c r="E301" s="139"/>
      <c r="F301" s="156"/>
      <c r="G301" s="140"/>
      <c r="H301" s="140"/>
      <c r="I301" s="140"/>
      <c r="J301" s="139"/>
      <c r="K301" s="175"/>
      <c r="L301" s="140"/>
      <c r="M301" s="140"/>
      <c r="N301" s="140"/>
      <c r="O301" s="139"/>
      <c r="P301" s="175"/>
      <c r="Q301" s="140"/>
      <c r="R301" s="140"/>
      <c r="S301" s="140"/>
      <c r="T301" s="139"/>
      <c r="U301" s="175"/>
      <c r="V301" s="141"/>
      <c r="W301" s="143"/>
    </row>
    <row r="302" spans="1:23">
      <c r="A302" s="137"/>
      <c r="B302" s="138"/>
      <c r="C302" s="173"/>
      <c r="D302" s="193"/>
      <c r="E302" s="139"/>
      <c r="F302" s="156"/>
      <c r="G302" s="140"/>
      <c r="H302" s="140"/>
      <c r="I302" s="140"/>
      <c r="J302" s="139"/>
      <c r="K302" s="175"/>
      <c r="L302" s="140"/>
      <c r="M302" s="140"/>
      <c r="N302" s="140"/>
      <c r="O302" s="139"/>
      <c r="P302" s="175"/>
      <c r="Q302" s="140"/>
      <c r="R302" s="140"/>
      <c r="S302" s="140"/>
      <c r="T302" s="139"/>
      <c r="U302" s="175"/>
      <c r="V302" s="141"/>
      <c r="W302" s="143"/>
    </row>
    <row r="303" spans="1:23">
      <c r="A303" s="137"/>
      <c r="B303" s="138"/>
      <c r="C303" s="173"/>
      <c r="D303" s="193"/>
      <c r="E303" s="139"/>
      <c r="F303" s="156"/>
      <c r="G303" s="140"/>
      <c r="H303" s="140"/>
      <c r="I303" s="140"/>
      <c r="J303" s="139"/>
      <c r="K303" s="175"/>
      <c r="L303" s="140"/>
      <c r="M303" s="140"/>
      <c r="N303" s="140"/>
      <c r="O303" s="139"/>
      <c r="P303" s="175"/>
      <c r="Q303" s="140"/>
      <c r="R303" s="140"/>
      <c r="S303" s="140"/>
      <c r="T303" s="139"/>
      <c r="U303" s="175"/>
      <c r="V303" s="141"/>
      <c r="W303" s="143"/>
    </row>
    <row r="304" spans="1:23">
      <c r="A304" s="137"/>
      <c r="B304" s="138"/>
      <c r="C304" s="173"/>
      <c r="D304" s="193"/>
      <c r="E304" s="139"/>
      <c r="F304" s="156"/>
      <c r="G304" s="140"/>
      <c r="H304" s="140"/>
      <c r="I304" s="140"/>
      <c r="J304" s="139"/>
      <c r="K304" s="175"/>
      <c r="L304" s="140"/>
      <c r="M304" s="140"/>
      <c r="N304" s="140"/>
      <c r="O304" s="139"/>
      <c r="P304" s="175"/>
      <c r="Q304" s="140"/>
      <c r="R304" s="140"/>
      <c r="S304" s="140"/>
      <c r="T304" s="139"/>
      <c r="U304" s="175"/>
      <c r="V304" s="141"/>
      <c r="W304" s="143"/>
    </row>
    <row r="305" spans="1:23">
      <c r="A305" s="137"/>
      <c r="B305" s="138"/>
      <c r="C305" s="173"/>
      <c r="D305" s="193"/>
      <c r="E305" s="139"/>
      <c r="F305" s="156"/>
      <c r="G305" s="140"/>
      <c r="H305" s="140"/>
      <c r="I305" s="140"/>
      <c r="J305" s="139"/>
      <c r="K305" s="175"/>
      <c r="L305" s="140"/>
      <c r="M305" s="140"/>
      <c r="N305" s="140"/>
      <c r="O305" s="139"/>
      <c r="P305" s="175"/>
      <c r="Q305" s="140"/>
      <c r="R305" s="140"/>
      <c r="S305" s="140"/>
      <c r="T305" s="139"/>
      <c r="U305" s="175"/>
      <c r="V305" s="141"/>
      <c r="W305" s="143"/>
    </row>
    <row r="306" spans="1:23">
      <c r="A306" s="137"/>
      <c r="B306" s="138"/>
      <c r="C306" s="173"/>
      <c r="D306" s="193"/>
      <c r="E306" s="139"/>
      <c r="F306" s="156"/>
      <c r="G306" s="140"/>
      <c r="H306" s="140"/>
      <c r="I306" s="140"/>
      <c r="J306" s="139"/>
      <c r="K306" s="175"/>
      <c r="L306" s="140"/>
      <c r="M306" s="140"/>
      <c r="N306" s="140"/>
      <c r="O306" s="139"/>
      <c r="P306" s="175"/>
      <c r="Q306" s="140"/>
      <c r="R306" s="140"/>
      <c r="S306" s="140"/>
      <c r="T306" s="139"/>
      <c r="U306" s="175"/>
      <c r="V306" s="141"/>
      <c r="W306" s="143"/>
    </row>
    <row r="307" spans="1:23">
      <c r="A307" s="137"/>
      <c r="B307" s="138"/>
      <c r="C307" s="173"/>
      <c r="D307" s="193"/>
      <c r="E307" s="139"/>
      <c r="F307" s="156"/>
      <c r="G307" s="140"/>
      <c r="H307" s="140"/>
      <c r="I307" s="140"/>
      <c r="J307" s="139"/>
      <c r="K307" s="175"/>
      <c r="L307" s="140"/>
      <c r="M307" s="140"/>
      <c r="N307" s="140"/>
      <c r="O307" s="139"/>
      <c r="P307" s="175"/>
      <c r="Q307" s="140"/>
      <c r="R307" s="140"/>
      <c r="S307" s="140"/>
      <c r="T307" s="139"/>
      <c r="U307" s="175"/>
      <c r="V307" s="141"/>
      <c r="W307" s="143"/>
    </row>
    <row r="308" spans="1:23">
      <c r="A308" s="137"/>
      <c r="B308" s="138"/>
      <c r="C308" s="173"/>
      <c r="D308" s="193"/>
      <c r="E308" s="139"/>
      <c r="F308" s="156"/>
      <c r="G308" s="140"/>
      <c r="H308" s="140"/>
      <c r="I308" s="140"/>
      <c r="J308" s="139"/>
      <c r="K308" s="175"/>
      <c r="L308" s="140"/>
      <c r="M308" s="140"/>
      <c r="N308" s="140"/>
      <c r="O308" s="139"/>
      <c r="P308" s="175"/>
      <c r="Q308" s="140"/>
      <c r="R308" s="140"/>
      <c r="S308" s="140"/>
      <c r="T308" s="139"/>
      <c r="U308" s="175"/>
      <c r="V308" s="141"/>
      <c r="W308" s="143"/>
    </row>
    <row r="309" spans="1:23">
      <c r="A309" s="137"/>
      <c r="B309" s="138"/>
      <c r="C309" s="173"/>
      <c r="D309" s="193"/>
      <c r="E309" s="139"/>
      <c r="F309" s="156"/>
      <c r="G309" s="140"/>
      <c r="H309" s="140"/>
      <c r="I309" s="140"/>
      <c r="J309" s="139"/>
      <c r="K309" s="175"/>
      <c r="L309" s="140"/>
      <c r="M309" s="140"/>
      <c r="N309" s="140"/>
      <c r="O309" s="139"/>
      <c r="P309" s="175"/>
      <c r="Q309" s="140"/>
      <c r="R309" s="140"/>
      <c r="S309" s="140"/>
      <c r="T309" s="139"/>
      <c r="U309" s="175"/>
      <c r="V309" s="141"/>
      <c r="W309" s="143"/>
    </row>
    <row r="310" spans="1:23">
      <c r="A310" s="137"/>
      <c r="B310" s="138"/>
      <c r="C310" s="173"/>
      <c r="D310" s="193"/>
      <c r="E310" s="139"/>
      <c r="F310" s="156"/>
      <c r="G310" s="140"/>
      <c r="H310" s="140"/>
      <c r="I310" s="140"/>
      <c r="J310" s="139"/>
      <c r="K310" s="175"/>
      <c r="L310" s="140"/>
      <c r="M310" s="140"/>
      <c r="N310" s="140"/>
      <c r="O310" s="139"/>
      <c r="P310" s="175"/>
      <c r="Q310" s="140"/>
      <c r="R310" s="140"/>
      <c r="S310" s="140"/>
      <c r="T310" s="139"/>
      <c r="U310" s="175"/>
      <c r="V310" s="141"/>
      <c r="W310" s="143"/>
    </row>
    <row r="311" spans="1:23">
      <c r="A311" s="137"/>
      <c r="B311" s="138"/>
      <c r="C311" s="173"/>
      <c r="D311" s="193"/>
      <c r="E311" s="139"/>
      <c r="F311" s="156"/>
      <c r="G311" s="140"/>
      <c r="H311" s="140"/>
      <c r="I311" s="140"/>
      <c r="J311" s="139"/>
      <c r="K311" s="175"/>
      <c r="L311" s="140"/>
      <c r="M311" s="140"/>
      <c r="N311" s="140"/>
      <c r="O311" s="139"/>
      <c r="P311" s="175"/>
      <c r="Q311" s="140"/>
      <c r="R311" s="140"/>
      <c r="S311" s="140"/>
      <c r="T311" s="139"/>
      <c r="U311" s="175"/>
      <c r="V311" s="141"/>
      <c r="W311" s="143"/>
    </row>
    <row r="312" spans="1:23">
      <c r="A312" s="137"/>
      <c r="B312" s="138"/>
      <c r="C312" s="173"/>
      <c r="D312" s="193"/>
      <c r="E312" s="139"/>
      <c r="F312" s="156"/>
      <c r="G312" s="140"/>
      <c r="H312" s="140"/>
      <c r="I312" s="140"/>
      <c r="J312" s="139"/>
      <c r="K312" s="175"/>
      <c r="L312" s="140"/>
      <c r="M312" s="140"/>
      <c r="N312" s="140"/>
      <c r="O312" s="139"/>
      <c r="P312" s="175"/>
      <c r="Q312" s="140"/>
      <c r="R312" s="140"/>
      <c r="S312" s="140"/>
      <c r="T312" s="139"/>
      <c r="U312" s="175"/>
      <c r="V312" s="141"/>
      <c r="W312" s="143"/>
    </row>
    <row r="313" spans="1:23">
      <c r="A313" s="137"/>
      <c r="B313" s="138"/>
      <c r="C313" s="173"/>
      <c r="D313" s="193"/>
      <c r="E313" s="139"/>
      <c r="F313" s="156"/>
      <c r="G313" s="140"/>
      <c r="H313" s="140"/>
      <c r="I313" s="140"/>
      <c r="J313" s="139"/>
      <c r="K313" s="175"/>
      <c r="L313" s="140"/>
      <c r="M313" s="140"/>
      <c r="N313" s="140"/>
      <c r="O313" s="139"/>
      <c r="P313" s="175"/>
      <c r="Q313" s="140"/>
      <c r="R313" s="140"/>
      <c r="S313" s="140"/>
      <c r="T313" s="139"/>
      <c r="U313" s="175"/>
      <c r="V313" s="141"/>
      <c r="W313" s="143"/>
    </row>
    <row r="314" spans="1:23">
      <c r="A314" s="137"/>
      <c r="B314" s="138"/>
      <c r="C314" s="173"/>
      <c r="D314" s="193"/>
      <c r="E314" s="139"/>
      <c r="F314" s="156"/>
      <c r="G314" s="140"/>
      <c r="H314" s="140"/>
      <c r="I314" s="140"/>
      <c r="J314" s="139"/>
      <c r="K314" s="175"/>
      <c r="L314" s="140"/>
      <c r="M314" s="140"/>
      <c r="N314" s="140"/>
      <c r="O314" s="139"/>
      <c r="P314" s="175"/>
      <c r="Q314" s="140"/>
      <c r="R314" s="140"/>
      <c r="S314" s="140"/>
      <c r="T314" s="139"/>
      <c r="U314" s="175"/>
      <c r="V314" s="141"/>
      <c r="W314" s="143"/>
    </row>
    <row r="315" spans="1:23">
      <c r="A315" s="137"/>
      <c r="B315" s="138"/>
      <c r="C315" s="173"/>
      <c r="D315" s="193"/>
      <c r="E315" s="139"/>
      <c r="F315" s="156"/>
      <c r="G315" s="140"/>
      <c r="H315" s="140"/>
      <c r="I315" s="140"/>
      <c r="J315" s="139"/>
      <c r="K315" s="175"/>
      <c r="L315" s="140"/>
      <c r="M315" s="140"/>
      <c r="N315" s="140"/>
      <c r="O315" s="139"/>
      <c r="P315" s="175"/>
      <c r="Q315" s="140"/>
      <c r="R315" s="140"/>
      <c r="S315" s="140"/>
      <c r="T315" s="139"/>
      <c r="U315" s="175"/>
      <c r="V315" s="141"/>
      <c r="W315" s="143"/>
    </row>
    <row r="316" spans="1:23">
      <c r="A316" s="137"/>
      <c r="B316" s="138"/>
      <c r="C316" s="173"/>
      <c r="D316" s="193"/>
      <c r="E316" s="139"/>
      <c r="F316" s="156"/>
      <c r="G316" s="140"/>
      <c r="H316" s="140"/>
      <c r="I316" s="140"/>
      <c r="J316" s="139"/>
      <c r="K316" s="175"/>
      <c r="L316" s="140"/>
      <c r="M316" s="140"/>
      <c r="N316" s="140"/>
      <c r="O316" s="139"/>
      <c r="P316" s="175"/>
      <c r="Q316" s="140"/>
      <c r="R316" s="140"/>
      <c r="S316" s="140"/>
      <c r="T316" s="139"/>
      <c r="U316" s="175"/>
      <c r="V316" s="141"/>
      <c r="W316" s="143"/>
    </row>
    <row r="317" spans="1:23">
      <c r="A317" s="137"/>
      <c r="B317" s="138"/>
      <c r="C317" s="173"/>
      <c r="D317" s="193"/>
      <c r="E317" s="139"/>
      <c r="F317" s="156"/>
      <c r="G317" s="140"/>
      <c r="H317" s="140"/>
      <c r="I317" s="140"/>
      <c r="J317" s="139"/>
      <c r="K317" s="175"/>
      <c r="L317" s="140"/>
      <c r="M317" s="140"/>
      <c r="N317" s="140"/>
      <c r="O317" s="139"/>
      <c r="P317" s="175"/>
      <c r="Q317" s="140"/>
      <c r="R317" s="140"/>
      <c r="S317" s="140"/>
      <c r="T317" s="139"/>
      <c r="U317" s="175"/>
      <c r="V317" s="141"/>
      <c r="W317" s="143"/>
    </row>
    <row r="318" spans="1:23">
      <c r="A318" s="137"/>
      <c r="B318" s="138"/>
      <c r="C318" s="173"/>
      <c r="D318" s="193"/>
      <c r="E318" s="139"/>
      <c r="F318" s="156"/>
      <c r="G318" s="140"/>
      <c r="H318" s="140"/>
      <c r="I318" s="140"/>
      <c r="J318" s="139"/>
      <c r="K318" s="175"/>
      <c r="L318" s="140"/>
      <c r="M318" s="140"/>
      <c r="N318" s="140"/>
      <c r="O318" s="139"/>
      <c r="P318" s="175"/>
      <c r="Q318" s="140"/>
      <c r="R318" s="140"/>
      <c r="S318" s="140"/>
      <c r="T318" s="139"/>
      <c r="U318" s="175"/>
      <c r="V318" s="141"/>
      <c r="W318" s="143"/>
    </row>
    <row r="319" spans="1:23">
      <c r="A319" s="137"/>
      <c r="B319" s="138"/>
      <c r="C319" s="173"/>
      <c r="D319" s="193"/>
      <c r="E319" s="139"/>
      <c r="F319" s="156"/>
      <c r="G319" s="140"/>
      <c r="H319" s="140"/>
      <c r="I319" s="140"/>
      <c r="J319" s="139"/>
      <c r="K319" s="175"/>
      <c r="L319" s="140"/>
      <c r="M319" s="140"/>
      <c r="N319" s="140"/>
      <c r="O319" s="139"/>
      <c r="P319" s="175"/>
      <c r="Q319" s="140"/>
      <c r="R319" s="140"/>
      <c r="S319" s="140"/>
      <c r="T319" s="139"/>
      <c r="U319" s="175"/>
      <c r="V319" s="141"/>
      <c r="W319" s="143"/>
    </row>
    <row r="320" spans="1:23">
      <c r="A320" s="137"/>
      <c r="B320" s="138"/>
      <c r="C320" s="173"/>
      <c r="D320" s="193"/>
      <c r="E320" s="139"/>
      <c r="F320" s="156"/>
      <c r="G320" s="140"/>
      <c r="H320" s="140"/>
      <c r="I320" s="140"/>
      <c r="J320" s="139"/>
      <c r="K320" s="175"/>
      <c r="L320" s="140"/>
      <c r="M320" s="140"/>
      <c r="N320" s="140"/>
      <c r="O320" s="139"/>
      <c r="P320" s="175"/>
      <c r="Q320" s="140"/>
      <c r="R320" s="140"/>
      <c r="S320" s="140"/>
      <c r="T320" s="139"/>
      <c r="U320" s="175"/>
      <c r="V320" s="141"/>
      <c r="W320" s="143"/>
    </row>
    <row r="321" spans="1:23">
      <c r="A321" s="137"/>
      <c r="B321" s="138"/>
      <c r="C321" s="173"/>
      <c r="D321" s="193"/>
      <c r="E321" s="139"/>
      <c r="F321" s="156"/>
      <c r="G321" s="140"/>
      <c r="H321" s="140"/>
      <c r="I321" s="140"/>
      <c r="J321" s="139"/>
      <c r="K321" s="175"/>
      <c r="L321" s="140"/>
      <c r="M321" s="140"/>
      <c r="N321" s="140"/>
      <c r="O321" s="139"/>
      <c r="P321" s="175"/>
      <c r="Q321" s="140"/>
      <c r="R321" s="140"/>
      <c r="S321" s="140"/>
      <c r="T321" s="139"/>
      <c r="U321" s="175"/>
      <c r="V321" s="141"/>
      <c r="W321" s="143"/>
    </row>
    <row r="322" spans="1:23">
      <c r="A322" s="137"/>
      <c r="B322" s="138"/>
      <c r="C322" s="173"/>
      <c r="D322" s="193"/>
      <c r="E322" s="139"/>
      <c r="F322" s="156"/>
      <c r="G322" s="140"/>
      <c r="H322" s="140"/>
      <c r="I322" s="140"/>
      <c r="J322" s="139"/>
      <c r="K322" s="175"/>
      <c r="L322" s="140"/>
      <c r="M322" s="140"/>
      <c r="N322" s="140"/>
      <c r="O322" s="139"/>
      <c r="P322" s="175"/>
      <c r="Q322" s="140"/>
      <c r="R322" s="140"/>
      <c r="S322" s="140"/>
      <c r="T322" s="139"/>
      <c r="U322" s="175"/>
      <c r="V322" s="141"/>
      <c r="W322" s="143"/>
    </row>
    <row r="323" spans="1:23">
      <c r="A323" s="137"/>
      <c r="B323" s="138"/>
      <c r="C323" s="173"/>
      <c r="D323" s="193"/>
      <c r="E323" s="139"/>
      <c r="F323" s="156"/>
      <c r="G323" s="140"/>
      <c r="H323" s="140"/>
      <c r="I323" s="140"/>
      <c r="J323" s="139"/>
      <c r="K323" s="175"/>
      <c r="L323" s="140"/>
      <c r="M323" s="140"/>
      <c r="N323" s="140"/>
      <c r="O323" s="139"/>
      <c r="P323" s="175"/>
      <c r="Q323" s="140"/>
      <c r="R323" s="140"/>
      <c r="S323" s="140"/>
      <c r="T323" s="139"/>
      <c r="U323" s="175"/>
      <c r="V323" s="141"/>
      <c r="W323" s="143"/>
    </row>
    <row r="324" spans="1:23">
      <c r="A324" s="137"/>
      <c r="B324" s="138"/>
      <c r="C324" s="173"/>
      <c r="D324" s="193"/>
      <c r="E324" s="139"/>
      <c r="F324" s="156"/>
      <c r="G324" s="140"/>
      <c r="H324" s="140"/>
      <c r="I324" s="140"/>
      <c r="J324" s="139"/>
      <c r="K324" s="175"/>
      <c r="L324" s="140"/>
      <c r="M324" s="140"/>
      <c r="N324" s="140"/>
      <c r="O324" s="139"/>
      <c r="P324" s="175"/>
      <c r="Q324" s="140"/>
      <c r="R324" s="140"/>
      <c r="S324" s="140"/>
      <c r="T324" s="139"/>
      <c r="U324" s="175"/>
      <c r="V324" s="141"/>
      <c r="W324" s="143"/>
    </row>
    <row r="325" spans="1:23">
      <c r="A325" s="137"/>
      <c r="B325" s="138"/>
      <c r="C325" s="173"/>
      <c r="D325" s="193"/>
      <c r="E325" s="139"/>
      <c r="F325" s="156"/>
      <c r="G325" s="140"/>
      <c r="H325" s="140"/>
      <c r="I325" s="140"/>
      <c r="J325" s="139"/>
      <c r="K325" s="175"/>
      <c r="L325" s="140"/>
      <c r="M325" s="140"/>
      <c r="N325" s="140"/>
      <c r="O325" s="139"/>
      <c r="P325" s="175"/>
      <c r="Q325" s="140"/>
      <c r="R325" s="140"/>
      <c r="S325" s="140"/>
      <c r="T325" s="139"/>
      <c r="U325" s="175"/>
      <c r="V325" s="141"/>
      <c r="W325" s="143"/>
    </row>
    <row r="326" spans="1:23">
      <c r="A326" s="137"/>
      <c r="B326" s="138"/>
      <c r="C326" s="173"/>
      <c r="D326" s="193"/>
      <c r="E326" s="139"/>
      <c r="F326" s="156"/>
      <c r="G326" s="140"/>
      <c r="H326" s="140"/>
      <c r="I326" s="140"/>
      <c r="J326" s="139"/>
      <c r="K326" s="175"/>
      <c r="L326" s="140"/>
      <c r="M326" s="140"/>
      <c r="N326" s="140"/>
      <c r="O326" s="139"/>
      <c r="P326" s="175"/>
      <c r="Q326" s="140"/>
      <c r="R326" s="140"/>
      <c r="S326" s="140"/>
      <c r="T326" s="139"/>
      <c r="U326" s="175"/>
      <c r="V326" s="141"/>
      <c r="W326" s="143"/>
    </row>
    <row r="327" spans="1:23">
      <c r="A327" s="137"/>
      <c r="B327" s="138"/>
      <c r="C327" s="173"/>
      <c r="D327" s="193"/>
      <c r="E327" s="139"/>
      <c r="F327" s="156"/>
      <c r="G327" s="140"/>
      <c r="H327" s="140"/>
      <c r="I327" s="140"/>
      <c r="J327" s="139"/>
      <c r="K327" s="175"/>
      <c r="L327" s="140"/>
      <c r="M327" s="140"/>
      <c r="N327" s="140"/>
      <c r="O327" s="139"/>
      <c r="P327" s="175"/>
      <c r="Q327" s="140"/>
      <c r="R327" s="140"/>
      <c r="S327" s="140"/>
      <c r="T327" s="139"/>
      <c r="U327" s="175"/>
      <c r="V327" s="141"/>
      <c r="W327" s="143"/>
    </row>
    <row r="328" spans="1:23">
      <c r="A328" s="137"/>
      <c r="B328" s="138"/>
      <c r="C328" s="173"/>
      <c r="D328" s="193"/>
      <c r="E328" s="139"/>
      <c r="F328" s="156"/>
      <c r="G328" s="140"/>
      <c r="H328" s="140"/>
      <c r="I328" s="140"/>
      <c r="J328" s="139"/>
      <c r="K328" s="175"/>
      <c r="L328" s="140"/>
      <c r="M328" s="140"/>
      <c r="N328" s="140"/>
      <c r="O328" s="139"/>
      <c r="P328" s="175"/>
      <c r="Q328" s="140"/>
      <c r="R328" s="140"/>
      <c r="S328" s="140"/>
      <c r="T328" s="139"/>
      <c r="U328" s="175"/>
      <c r="V328" s="141"/>
      <c r="W328" s="143"/>
    </row>
    <row r="329" spans="1:23">
      <c r="A329" s="137"/>
      <c r="B329" s="138"/>
      <c r="C329" s="173"/>
      <c r="D329" s="193"/>
      <c r="E329" s="139"/>
      <c r="F329" s="156"/>
      <c r="G329" s="140"/>
      <c r="H329" s="140"/>
      <c r="I329" s="140"/>
      <c r="J329" s="139"/>
      <c r="K329" s="175"/>
      <c r="L329" s="140"/>
      <c r="M329" s="140"/>
      <c r="N329" s="140"/>
      <c r="O329" s="139"/>
      <c r="P329" s="175"/>
      <c r="Q329" s="140"/>
      <c r="R329" s="140"/>
      <c r="S329" s="140"/>
      <c r="T329" s="139"/>
      <c r="U329" s="175"/>
      <c r="V329" s="141"/>
      <c r="W329" s="143"/>
    </row>
    <row r="330" spans="1:23">
      <c r="A330" s="137"/>
      <c r="B330" s="138"/>
      <c r="C330" s="173"/>
      <c r="D330" s="193"/>
      <c r="E330" s="139"/>
      <c r="F330" s="156"/>
      <c r="G330" s="140"/>
      <c r="H330" s="140"/>
      <c r="I330" s="140"/>
      <c r="J330" s="139"/>
      <c r="K330" s="175"/>
      <c r="L330" s="140"/>
      <c r="M330" s="140"/>
      <c r="N330" s="140"/>
      <c r="O330" s="139"/>
      <c r="P330" s="175"/>
      <c r="Q330" s="140"/>
      <c r="R330" s="140"/>
      <c r="S330" s="140"/>
      <c r="T330" s="139"/>
      <c r="U330" s="175"/>
      <c r="V330" s="141"/>
      <c r="W330" s="143"/>
    </row>
    <row r="331" spans="1:23">
      <c r="A331" s="137"/>
      <c r="B331" s="138"/>
      <c r="C331" s="173"/>
      <c r="D331" s="193"/>
      <c r="E331" s="139"/>
      <c r="F331" s="156"/>
      <c r="G331" s="140"/>
      <c r="H331" s="140"/>
      <c r="I331" s="140"/>
      <c r="J331" s="139"/>
      <c r="K331" s="175"/>
      <c r="L331" s="140"/>
      <c r="M331" s="140"/>
      <c r="N331" s="140"/>
      <c r="O331" s="139"/>
      <c r="P331" s="175"/>
      <c r="Q331" s="140"/>
      <c r="R331" s="140"/>
      <c r="S331" s="140"/>
      <c r="T331" s="139"/>
      <c r="U331" s="175"/>
      <c r="V331" s="141"/>
      <c r="W331" s="143"/>
    </row>
    <row r="332" spans="1:23">
      <c r="A332" s="137"/>
      <c r="B332" s="138"/>
      <c r="C332" s="173"/>
      <c r="D332" s="193"/>
      <c r="E332" s="139"/>
      <c r="F332" s="156"/>
      <c r="G332" s="140"/>
      <c r="H332" s="140"/>
      <c r="I332" s="140"/>
      <c r="J332" s="139"/>
      <c r="K332" s="175"/>
      <c r="L332" s="140"/>
      <c r="M332" s="140"/>
      <c r="N332" s="140"/>
      <c r="O332" s="139"/>
      <c r="P332" s="175"/>
      <c r="Q332" s="140"/>
      <c r="R332" s="140"/>
      <c r="S332" s="140"/>
      <c r="T332" s="139"/>
      <c r="U332" s="175"/>
      <c r="V332" s="141"/>
      <c r="W332" s="143"/>
    </row>
    <row r="333" spans="1:23">
      <c r="A333" s="137"/>
      <c r="B333" s="138"/>
      <c r="C333" s="173"/>
      <c r="D333" s="193"/>
      <c r="E333" s="139"/>
      <c r="F333" s="156"/>
      <c r="G333" s="140"/>
      <c r="H333" s="140"/>
      <c r="I333" s="140"/>
      <c r="J333" s="139"/>
      <c r="K333" s="175"/>
      <c r="L333" s="140"/>
      <c r="M333" s="140"/>
      <c r="N333" s="140"/>
      <c r="O333" s="139"/>
      <c r="P333" s="175"/>
      <c r="Q333" s="140"/>
      <c r="R333" s="140"/>
      <c r="S333" s="140"/>
      <c r="T333" s="139"/>
      <c r="U333" s="175"/>
      <c r="V333" s="141"/>
      <c r="W333" s="143"/>
    </row>
    <row r="334" spans="1:23">
      <c r="A334" s="137"/>
      <c r="B334" s="138"/>
      <c r="C334" s="173"/>
      <c r="D334" s="193"/>
      <c r="E334" s="139"/>
      <c r="F334" s="156"/>
      <c r="G334" s="140"/>
      <c r="H334" s="140"/>
      <c r="I334" s="140"/>
      <c r="J334" s="139"/>
      <c r="K334" s="175"/>
      <c r="L334" s="140"/>
      <c r="M334" s="140"/>
      <c r="N334" s="140"/>
      <c r="O334" s="139"/>
      <c r="P334" s="175"/>
      <c r="Q334" s="140"/>
      <c r="R334" s="140"/>
      <c r="S334" s="140"/>
      <c r="T334" s="139"/>
      <c r="U334" s="175"/>
      <c r="V334" s="141"/>
      <c r="W334" s="143"/>
    </row>
    <row r="335" spans="1:23">
      <c r="A335" s="137"/>
      <c r="B335" s="138"/>
      <c r="C335" s="173"/>
      <c r="D335" s="193"/>
      <c r="E335" s="139"/>
      <c r="F335" s="156"/>
      <c r="G335" s="140"/>
      <c r="H335" s="140"/>
      <c r="I335" s="140"/>
      <c r="J335" s="139"/>
      <c r="K335" s="175"/>
      <c r="L335" s="140"/>
      <c r="M335" s="140"/>
      <c r="N335" s="140"/>
      <c r="O335" s="139"/>
      <c r="P335" s="175"/>
      <c r="Q335" s="140"/>
      <c r="R335" s="140"/>
      <c r="S335" s="140"/>
      <c r="T335" s="139"/>
      <c r="U335" s="175"/>
      <c r="V335" s="141"/>
      <c r="W335" s="143"/>
    </row>
    <row r="336" spans="1:23">
      <c r="A336" s="137"/>
      <c r="B336" s="138"/>
      <c r="C336" s="173"/>
      <c r="D336" s="193"/>
      <c r="E336" s="139"/>
      <c r="F336" s="156"/>
      <c r="G336" s="140"/>
      <c r="H336" s="140"/>
      <c r="I336" s="140"/>
      <c r="J336" s="139"/>
      <c r="K336" s="175"/>
      <c r="L336" s="140"/>
      <c r="M336" s="140"/>
      <c r="N336" s="140"/>
      <c r="O336" s="139"/>
      <c r="P336" s="175"/>
      <c r="Q336" s="140"/>
      <c r="R336" s="140"/>
      <c r="S336" s="140"/>
      <c r="T336" s="139"/>
      <c r="U336" s="175"/>
      <c r="V336" s="141"/>
      <c r="W336" s="143"/>
    </row>
    <row r="337" spans="1:23">
      <c r="A337" s="137"/>
      <c r="B337" s="138"/>
      <c r="C337" s="173"/>
      <c r="D337" s="193"/>
      <c r="E337" s="139"/>
      <c r="F337" s="156"/>
      <c r="G337" s="140"/>
      <c r="H337" s="140"/>
      <c r="I337" s="140"/>
      <c r="J337" s="139"/>
      <c r="K337" s="175"/>
      <c r="L337" s="140"/>
      <c r="M337" s="140"/>
      <c r="N337" s="140"/>
      <c r="O337" s="139"/>
      <c r="P337" s="175"/>
      <c r="Q337" s="140"/>
      <c r="R337" s="140"/>
      <c r="S337" s="140"/>
      <c r="T337" s="139"/>
      <c r="U337" s="175"/>
      <c r="V337" s="141"/>
      <c r="W337" s="143"/>
    </row>
    <row r="338" spans="1:23">
      <c r="A338" s="137"/>
      <c r="B338" s="138"/>
      <c r="C338" s="173"/>
      <c r="D338" s="193"/>
      <c r="E338" s="139"/>
      <c r="F338" s="156"/>
      <c r="G338" s="140"/>
      <c r="H338" s="140"/>
      <c r="I338" s="140"/>
      <c r="J338" s="139"/>
      <c r="K338" s="175"/>
      <c r="L338" s="140"/>
      <c r="M338" s="140"/>
      <c r="N338" s="140"/>
      <c r="O338" s="139"/>
      <c r="P338" s="175"/>
      <c r="Q338" s="140"/>
      <c r="R338" s="140"/>
      <c r="S338" s="140"/>
      <c r="T338" s="139"/>
      <c r="U338" s="175"/>
      <c r="V338" s="141"/>
      <c r="W338" s="143"/>
    </row>
    <row r="339" spans="1:23">
      <c r="A339" s="137"/>
      <c r="B339" s="138"/>
      <c r="C339" s="173"/>
      <c r="D339" s="193"/>
      <c r="E339" s="139"/>
      <c r="F339" s="156"/>
      <c r="G339" s="140"/>
      <c r="H339" s="140"/>
      <c r="I339" s="140"/>
      <c r="J339" s="139"/>
      <c r="K339" s="175"/>
      <c r="L339" s="140"/>
      <c r="M339" s="140"/>
      <c r="N339" s="140"/>
      <c r="O339" s="139"/>
      <c r="P339" s="175"/>
      <c r="Q339" s="140"/>
      <c r="R339" s="140"/>
      <c r="S339" s="140"/>
      <c r="T339" s="139"/>
      <c r="U339" s="175"/>
      <c r="V339" s="141"/>
      <c r="W339" s="143"/>
    </row>
    <row r="340" spans="1:23">
      <c r="A340" s="137"/>
      <c r="B340" s="138"/>
      <c r="C340" s="173"/>
      <c r="D340" s="193"/>
      <c r="E340" s="139"/>
      <c r="F340" s="156"/>
      <c r="G340" s="140"/>
      <c r="H340" s="140"/>
      <c r="I340" s="140"/>
      <c r="J340" s="139"/>
      <c r="K340" s="175"/>
      <c r="L340" s="140"/>
      <c r="M340" s="140"/>
      <c r="N340" s="140"/>
      <c r="O340" s="139"/>
      <c r="P340" s="175"/>
      <c r="Q340" s="140"/>
      <c r="R340" s="140"/>
      <c r="S340" s="140"/>
      <c r="T340" s="139"/>
      <c r="U340" s="175"/>
      <c r="V340" s="141"/>
      <c r="W340" s="143"/>
    </row>
    <row r="341" spans="1:23">
      <c r="A341" s="137"/>
      <c r="B341" s="138"/>
      <c r="C341" s="173"/>
      <c r="D341" s="193"/>
      <c r="E341" s="139"/>
      <c r="F341" s="156"/>
      <c r="G341" s="140"/>
      <c r="H341" s="140"/>
      <c r="I341" s="140"/>
      <c r="J341" s="139"/>
      <c r="K341" s="175"/>
      <c r="L341" s="140"/>
      <c r="M341" s="140"/>
      <c r="N341" s="140"/>
      <c r="O341" s="139"/>
      <c r="P341" s="175"/>
      <c r="Q341" s="140"/>
      <c r="R341" s="140"/>
      <c r="S341" s="140"/>
      <c r="T341" s="139"/>
      <c r="U341" s="175"/>
      <c r="V341" s="141"/>
      <c r="W341" s="143"/>
    </row>
    <row r="342" spans="1:23">
      <c r="A342" s="137"/>
      <c r="B342" s="138"/>
      <c r="C342" s="173"/>
      <c r="D342" s="193"/>
      <c r="E342" s="139"/>
      <c r="F342" s="156"/>
      <c r="G342" s="140"/>
      <c r="H342" s="140"/>
      <c r="I342" s="140"/>
      <c r="J342" s="139"/>
      <c r="K342" s="175"/>
      <c r="L342" s="140"/>
      <c r="M342" s="140"/>
      <c r="N342" s="140"/>
      <c r="O342" s="139"/>
      <c r="P342" s="175"/>
      <c r="Q342" s="140"/>
      <c r="R342" s="140"/>
      <c r="S342" s="140"/>
      <c r="T342" s="139"/>
      <c r="U342" s="175"/>
      <c r="V342" s="141"/>
      <c r="W342" s="143"/>
    </row>
    <row r="343" spans="1:23">
      <c r="A343" s="137"/>
      <c r="B343" s="138"/>
      <c r="C343" s="173"/>
      <c r="D343" s="193"/>
      <c r="E343" s="139"/>
      <c r="F343" s="156"/>
      <c r="G343" s="140"/>
      <c r="H343" s="140"/>
      <c r="I343" s="140"/>
      <c r="J343" s="139"/>
      <c r="K343" s="175"/>
      <c r="L343" s="140"/>
      <c r="M343" s="140"/>
      <c r="N343" s="140"/>
      <c r="O343" s="139"/>
      <c r="P343" s="175"/>
      <c r="Q343" s="140"/>
      <c r="R343" s="140"/>
      <c r="S343" s="140"/>
      <c r="T343" s="139"/>
      <c r="U343" s="175"/>
      <c r="V343" s="141"/>
      <c r="W343" s="143"/>
    </row>
    <row r="344" spans="1:23">
      <c r="A344" s="137"/>
      <c r="B344" s="138"/>
      <c r="C344" s="173"/>
      <c r="D344" s="193"/>
      <c r="E344" s="139"/>
      <c r="F344" s="156"/>
      <c r="G344" s="140"/>
      <c r="H344" s="140"/>
      <c r="I344" s="140"/>
      <c r="J344" s="139"/>
      <c r="K344" s="175"/>
      <c r="L344" s="140"/>
      <c r="M344" s="140"/>
      <c r="N344" s="140"/>
      <c r="O344" s="139"/>
      <c r="P344" s="175"/>
      <c r="Q344" s="140"/>
      <c r="R344" s="140"/>
      <c r="S344" s="140"/>
      <c r="T344" s="139"/>
      <c r="U344" s="175"/>
      <c r="V344" s="141"/>
      <c r="W344" s="143"/>
    </row>
    <row r="345" spans="1:23">
      <c r="A345" s="137"/>
      <c r="B345" s="138"/>
      <c r="C345" s="173"/>
      <c r="D345" s="193"/>
      <c r="E345" s="139"/>
      <c r="F345" s="156"/>
      <c r="G345" s="140"/>
      <c r="H345" s="140"/>
      <c r="I345" s="140"/>
      <c r="J345" s="139"/>
      <c r="K345" s="175"/>
      <c r="L345" s="140"/>
      <c r="M345" s="140"/>
      <c r="N345" s="140"/>
      <c r="O345" s="139"/>
      <c r="P345" s="175"/>
      <c r="Q345" s="140"/>
      <c r="R345" s="140"/>
      <c r="S345" s="140"/>
      <c r="T345" s="139"/>
      <c r="U345" s="175"/>
      <c r="V345" s="141"/>
      <c r="W345" s="143"/>
    </row>
    <row r="346" spans="1:23">
      <c r="A346" s="137"/>
      <c r="B346" s="138"/>
      <c r="C346" s="173"/>
      <c r="D346" s="193"/>
      <c r="E346" s="139"/>
      <c r="F346" s="156"/>
      <c r="G346" s="140"/>
      <c r="H346" s="140"/>
      <c r="I346" s="140"/>
      <c r="J346" s="139"/>
      <c r="K346" s="175"/>
      <c r="L346" s="140"/>
      <c r="M346" s="140"/>
      <c r="N346" s="140"/>
      <c r="O346" s="139"/>
      <c r="P346" s="175"/>
      <c r="Q346" s="140"/>
      <c r="R346" s="140"/>
      <c r="S346" s="140"/>
      <c r="T346" s="139"/>
      <c r="U346" s="175"/>
      <c r="V346" s="141"/>
      <c r="W346" s="143"/>
    </row>
    <row r="347" spans="1:23">
      <c r="A347" s="137"/>
      <c r="B347" s="138"/>
      <c r="C347" s="173"/>
      <c r="D347" s="193"/>
      <c r="E347" s="139"/>
      <c r="F347" s="156"/>
      <c r="G347" s="140"/>
      <c r="H347" s="140"/>
      <c r="I347" s="140"/>
      <c r="J347" s="139"/>
      <c r="K347" s="175"/>
      <c r="L347" s="140"/>
      <c r="M347" s="140"/>
      <c r="N347" s="140"/>
      <c r="O347" s="139"/>
      <c r="P347" s="175"/>
      <c r="Q347" s="140"/>
      <c r="R347" s="140"/>
      <c r="S347" s="140"/>
      <c r="T347" s="139"/>
      <c r="U347" s="175"/>
      <c r="V347" s="141"/>
      <c r="W347" s="143"/>
    </row>
    <row r="348" spans="1:23">
      <c r="A348" s="137"/>
      <c r="B348" s="138"/>
      <c r="C348" s="173"/>
      <c r="D348" s="193"/>
      <c r="E348" s="139"/>
      <c r="F348" s="156"/>
      <c r="G348" s="140"/>
      <c r="H348" s="140"/>
      <c r="I348" s="140"/>
      <c r="J348" s="139"/>
      <c r="K348" s="175"/>
      <c r="L348" s="140"/>
      <c r="M348" s="140"/>
      <c r="N348" s="140"/>
      <c r="O348" s="139"/>
      <c r="P348" s="175"/>
      <c r="Q348" s="140"/>
      <c r="R348" s="140"/>
      <c r="S348" s="140"/>
      <c r="T348" s="139"/>
      <c r="U348" s="175"/>
      <c r="V348" s="141"/>
      <c r="W348" s="143"/>
    </row>
    <row r="349" spans="1:23">
      <c r="A349" s="137"/>
      <c r="B349" s="138"/>
      <c r="C349" s="173"/>
      <c r="D349" s="193"/>
      <c r="E349" s="139"/>
      <c r="F349" s="156"/>
      <c r="G349" s="140"/>
      <c r="H349" s="140"/>
      <c r="I349" s="140"/>
      <c r="J349" s="139"/>
      <c r="K349" s="175"/>
      <c r="L349" s="140"/>
      <c r="M349" s="140"/>
      <c r="N349" s="140"/>
      <c r="O349" s="139"/>
      <c r="P349" s="175"/>
      <c r="Q349" s="140"/>
      <c r="R349" s="140"/>
      <c r="S349" s="140"/>
      <c r="T349" s="139"/>
      <c r="U349" s="175"/>
      <c r="V349" s="141"/>
      <c r="W349" s="143"/>
    </row>
    <row r="350" spans="1:23">
      <c r="A350" s="137"/>
      <c r="B350" s="138"/>
      <c r="C350" s="173"/>
      <c r="D350" s="193"/>
      <c r="E350" s="139"/>
      <c r="F350" s="156"/>
      <c r="G350" s="140"/>
      <c r="H350" s="140"/>
      <c r="I350" s="140"/>
      <c r="J350" s="139"/>
      <c r="K350" s="175"/>
      <c r="L350" s="140"/>
      <c r="M350" s="140"/>
      <c r="N350" s="140"/>
      <c r="O350" s="139"/>
      <c r="P350" s="175"/>
      <c r="Q350" s="140"/>
      <c r="R350" s="140"/>
      <c r="S350" s="140"/>
      <c r="T350" s="139"/>
      <c r="U350" s="175"/>
      <c r="V350" s="141"/>
      <c r="W350" s="143"/>
    </row>
    <row r="351" spans="1:23">
      <c r="A351" s="137"/>
      <c r="B351" s="138"/>
      <c r="C351" s="173"/>
      <c r="D351" s="193"/>
      <c r="E351" s="139"/>
      <c r="F351" s="156"/>
      <c r="G351" s="140"/>
      <c r="H351" s="140"/>
      <c r="I351" s="140"/>
      <c r="J351" s="139"/>
      <c r="K351" s="175"/>
      <c r="L351" s="140"/>
      <c r="M351" s="140"/>
      <c r="N351" s="140"/>
      <c r="O351" s="139"/>
      <c r="P351" s="175"/>
      <c r="Q351" s="140"/>
      <c r="R351" s="140"/>
      <c r="S351" s="140"/>
      <c r="T351" s="139"/>
      <c r="U351" s="175"/>
      <c r="V351" s="141"/>
      <c r="W351" s="143"/>
    </row>
    <row r="352" spans="1:23">
      <c r="A352" s="137"/>
      <c r="B352" s="138"/>
      <c r="C352" s="173"/>
      <c r="D352" s="193"/>
      <c r="E352" s="139"/>
      <c r="F352" s="156"/>
      <c r="G352" s="140"/>
      <c r="H352" s="140"/>
      <c r="I352" s="140"/>
      <c r="J352" s="139"/>
      <c r="K352" s="175"/>
      <c r="L352" s="140"/>
      <c r="M352" s="140"/>
      <c r="N352" s="140"/>
      <c r="O352" s="139"/>
      <c r="P352" s="175"/>
      <c r="Q352" s="140"/>
      <c r="R352" s="140"/>
      <c r="S352" s="140"/>
      <c r="T352" s="139"/>
      <c r="U352" s="175"/>
      <c r="V352" s="141"/>
      <c r="W352" s="143"/>
    </row>
  </sheetData>
  <autoFilter ref="A2:AH179" xr:uid="{CCC9AE1A-F476-4987-B237-C8ADBA34966D}">
    <sortState xmlns:xlrd2="http://schemas.microsoft.com/office/spreadsheetml/2017/richdata2" ref="A3:AH179">
      <sortCondition ref="A2:A179"/>
    </sortState>
  </autoFilter>
  <mergeCells count="7">
    <mergeCell ref="AD1:AH1"/>
    <mergeCell ref="Y1:AC1"/>
    <mergeCell ref="E1:I1"/>
    <mergeCell ref="A1:D1"/>
    <mergeCell ref="J1:N1"/>
    <mergeCell ref="O1:S1"/>
    <mergeCell ref="T1:X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10073-E3F8-4E96-9FA7-5E6D1D00C885}">
  <dimension ref="A3:E42"/>
  <sheetViews>
    <sheetView workbookViewId="0">
      <selection activeCell="P31" sqref="P31"/>
    </sheetView>
  </sheetViews>
  <sheetFormatPr defaultRowHeight="14.45"/>
  <cols>
    <col min="2" max="2" width="14.5703125" customWidth="1"/>
    <col min="3" max="3" width="14.42578125" customWidth="1"/>
    <col min="4" max="4" width="18.85546875" customWidth="1"/>
    <col min="5" max="5" width="10" customWidth="1"/>
  </cols>
  <sheetData>
    <row r="3" spans="1:5">
      <c r="A3" t="s">
        <v>1173</v>
      </c>
      <c r="B3" t="s">
        <v>1174</v>
      </c>
      <c r="C3" t="s">
        <v>1175</v>
      </c>
      <c r="D3" t="s">
        <v>1176</v>
      </c>
      <c r="E3" t="s">
        <v>1177</v>
      </c>
    </row>
    <row r="4" spans="1:5">
      <c r="A4" s="7">
        <v>100</v>
      </c>
      <c r="B4" t="s">
        <v>1178</v>
      </c>
      <c r="D4" t="s">
        <v>1179</v>
      </c>
    </row>
    <row r="5" spans="1:5">
      <c r="A5" s="7">
        <v>101</v>
      </c>
      <c r="B5" t="s">
        <v>1180</v>
      </c>
      <c r="D5" t="s">
        <v>1180</v>
      </c>
    </row>
    <row r="6" spans="1:5">
      <c r="A6" s="7">
        <v>112</v>
      </c>
      <c r="B6" t="s">
        <v>1181</v>
      </c>
      <c r="C6" t="s">
        <v>1182</v>
      </c>
      <c r="D6" t="s">
        <v>1183</v>
      </c>
      <c r="E6" t="s">
        <v>1184</v>
      </c>
    </row>
    <row r="7" spans="1:5">
      <c r="A7" s="7">
        <v>113</v>
      </c>
      <c r="B7" t="s">
        <v>1185</v>
      </c>
      <c r="C7" t="s">
        <v>1186</v>
      </c>
      <c r="D7" t="s">
        <v>1187</v>
      </c>
      <c r="E7" t="s">
        <v>1184</v>
      </c>
    </row>
    <row r="8" spans="1:5">
      <c r="A8" s="7">
        <v>121</v>
      </c>
      <c r="B8" t="s">
        <v>1188</v>
      </c>
      <c r="C8" t="s">
        <v>1189</v>
      </c>
      <c r="D8" t="s">
        <v>1190</v>
      </c>
      <c r="E8" t="s">
        <v>1191</v>
      </c>
    </row>
    <row r="9" spans="1:5">
      <c r="A9" s="7">
        <v>122</v>
      </c>
      <c r="B9" t="s">
        <v>1192</v>
      </c>
      <c r="C9" t="s">
        <v>1193</v>
      </c>
      <c r="D9" t="s">
        <v>1194</v>
      </c>
      <c r="E9" t="s">
        <v>1191</v>
      </c>
    </row>
    <row r="10" spans="1:5">
      <c r="A10" s="7">
        <v>123</v>
      </c>
      <c r="B10" t="s">
        <v>1195</v>
      </c>
      <c r="C10" t="s">
        <v>1196</v>
      </c>
      <c r="D10" t="s">
        <v>1197</v>
      </c>
      <c r="E10" t="s">
        <v>1191</v>
      </c>
    </row>
    <row r="11" spans="1:5">
      <c r="A11" s="7">
        <v>131</v>
      </c>
      <c r="B11" t="s">
        <v>1198</v>
      </c>
      <c r="C11" t="s">
        <v>1199</v>
      </c>
      <c r="D11" t="s">
        <v>1200</v>
      </c>
      <c r="E11" t="s">
        <v>1201</v>
      </c>
    </row>
    <row r="12" spans="1:5">
      <c r="A12" s="7">
        <v>132</v>
      </c>
      <c r="B12" t="s">
        <v>1202</v>
      </c>
      <c r="C12" t="s">
        <v>1202</v>
      </c>
      <c r="D12" t="s">
        <v>1203</v>
      </c>
      <c r="E12" t="s">
        <v>1201</v>
      </c>
    </row>
    <row r="13" spans="1:5">
      <c r="A13" s="7">
        <v>133</v>
      </c>
      <c r="B13" t="s">
        <v>1204</v>
      </c>
      <c r="C13" t="s">
        <v>1205</v>
      </c>
      <c r="D13" t="s">
        <v>1206</v>
      </c>
      <c r="E13" t="s">
        <v>1201</v>
      </c>
    </row>
    <row r="14" spans="1:5">
      <c r="A14" s="7">
        <v>141</v>
      </c>
      <c r="B14" t="s">
        <v>1207</v>
      </c>
      <c r="C14" t="s">
        <v>1208</v>
      </c>
      <c r="D14" t="s">
        <v>1209</v>
      </c>
      <c r="E14" t="s">
        <v>1210</v>
      </c>
    </row>
    <row r="15" spans="1:5">
      <c r="A15" s="7">
        <v>142</v>
      </c>
      <c r="B15" t="s">
        <v>1211</v>
      </c>
      <c r="C15" t="s">
        <v>1212</v>
      </c>
      <c r="D15" t="s">
        <v>1213</v>
      </c>
      <c r="E15" t="s">
        <v>1210</v>
      </c>
    </row>
    <row r="16" spans="1:5">
      <c r="A16" s="7">
        <v>143</v>
      </c>
      <c r="B16" t="s">
        <v>1214</v>
      </c>
      <c r="C16" t="s">
        <v>1215</v>
      </c>
      <c r="D16" t="s">
        <v>1216</v>
      </c>
      <c r="E16" t="s">
        <v>1210</v>
      </c>
    </row>
    <row r="17" spans="1:5">
      <c r="A17" s="7">
        <v>151</v>
      </c>
      <c r="B17" t="s">
        <v>1217</v>
      </c>
      <c r="C17" t="s">
        <v>1218</v>
      </c>
      <c r="D17" t="s">
        <v>1219</v>
      </c>
      <c r="E17" t="s">
        <v>1220</v>
      </c>
    </row>
    <row r="18" spans="1:5">
      <c r="A18" s="7">
        <v>152</v>
      </c>
      <c r="B18" t="s">
        <v>1221</v>
      </c>
      <c r="C18" t="s">
        <v>1222</v>
      </c>
      <c r="D18" t="s">
        <v>1223</v>
      </c>
      <c r="E18" t="s">
        <v>1220</v>
      </c>
    </row>
    <row r="19" spans="1:5">
      <c r="A19" s="7">
        <v>153</v>
      </c>
      <c r="B19" t="s">
        <v>1224</v>
      </c>
      <c r="C19" t="s">
        <v>1225</v>
      </c>
      <c r="D19" t="s">
        <v>1226</v>
      </c>
      <c r="E19" t="s">
        <v>1220</v>
      </c>
    </row>
    <row r="20" spans="1:5">
      <c r="A20" s="7">
        <v>161</v>
      </c>
      <c r="B20" t="s">
        <v>1227</v>
      </c>
      <c r="C20" t="s">
        <v>1228</v>
      </c>
      <c r="D20" t="s">
        <v>1229</v>
      </c>
      <c r="E20" t="s">
        <v>1230</v>
      </c>
    </row>
    <row r="21" spans="1:5">
      <c r="A21" s="7">
        <v>162</v>
      </c>
      <c r="B21" t="s">
        <v>1231</v>
      </c>
      <c r="C21" t="s">
        <v>1232</v>
      </c>
      <c r="D21" t="s">
        <v>1233</v>
      </c>
      <c r="E21" t="s">
        <v>1230</v>
      </c>
    </row>
    <row r="22" spans="1:5">
      <c r="A22" s="7">
        <v>163</v>
      </c>
      <c r="B22" t="s">
        <v>1234</v>
      </c>
      <c r="C22" t="s">
        <v>1235</v>
      </c>
      <c r="D22" t="s">
        <v>1236</v>
      </c>
      <c r="E22" t="s">
        <v>1230</v>
      </c>
    </row>
    <row r="23" spans="1:5">
      <c r="A23" s="7">
        <v>171</v>
      </c>
      <c r="B23" t="s">
        <v>1237</v>
      </c>
      <c r="C23" t="s">
        <v>1238</v>
      </c>
      <c r="D23" t="s">
        <v>1239</v>
      </c>
      <c r="E23" t="s">
        <v>1240</v>
      </c>
    </row>
    <row r="24" spans="1:5">
      <c r="A24" s="7">
        <v>172</v>
      </c>
      <c r="B24" t="s">
        <v>1241</v>
      </c>
      <c r="C24" t="s">
        <v>1242</v>
      </c>
      <c r="D24" t="s">
        <v>1243</v>
      </c>
      <c r="E24" t="s">
        <v>1240</v>
      </c>
    </row>
    <row r="25" spans="1:5">
      <c r="A25" s="7">
        <v>173</v>
      </c>
      <c r="B25" t="s">
        <v>1244</v>
      </c>
      <c r="C25" t="s">
        <v>1245</v>
      </c>
      <c r="D25" t="s">
        <v>1246</v>
      </c>
      <c r="E25" t="s">
        <v>1240</v>
      </c>
    </row>
    <row r="26" spans="1:5">
      <c r="A26" s="7">
        <v>181</v>
      </c>
      <c r="B26" t="s">
        <v>1247</v>
      </c>
      <c r="C26" t="s">
        <v>1248</v>
      </c>
      <c r="D26" t="s">
        <v>1249</v>
      </c>
      <c r="E26" t="s">
        <v>1250</v>
      </c>
    </row>
    <row r="27" spans="1:5">
      <c r="A27" s="7">
        <v>182</v>
      </c>
      <c r="B27" t="s">
        <v>1251</v>
      </c>
      <c r="C27" t="s">
        <v>1252</v>
      </c>
      <c r="D27" t="s">
        <v>1253</v>
      </c>
      <c r="E27" t="s">
        <v>1250</v>
      </c>
    </row>
    <row r="28" spans="1:5">
      <c r="A28" s="7">
        <v>183</v>
      </c>
      <c r="B28" t="s">
        <v>1254</v>
      </c>
      <c r="C28" t="s">
        <v>1255</v>
      </c>
      <c r="D28" t="s">
        <v>1256</v>
      </c>
      <c r="E28" t="s">
        <v>1250</v>
      </c>
    </row>
    <row r="29" spans="1:5">
      <c r="A29" s="7">
        <v>191</v>
      </c>
      <c r="B29" t="s">
        <v>1257</v>
      </c>
      <c r="C29" t="s">
        <v>1258</v>
      </c>
      <c r="D29" t="s">
        <v>1259</v>
      </c>
      <c r="E29" t="s">
        <v>1260</v>
      </c>
    </row>
    <row r="30" spans="1:5">
      <c r="A30" s="7">
        <v>192</v>
      </c>
      <c r="B30" t="s">
        <v>1261</v>
      </c>
      <c r="C30" t="s">
        <v>1262</v>
      </c>
      <c r="D30" t="s">
        <v>1263</v>
      </c>
      <c r="E30" t="s">
        <v>1260</v>
      </c>
    </row>
    <row r="31" spans="1:5">
      <c r="A31" s="7">
        <v>193</v>
      </c>
      <c r="B31" t="s">
        <v>1264</v>
      </c>
      <c r="C31" t="s">
        <v>1265</v>
      </c>
      <c r="D31" t="s">
        <v>1266</v>
      </c>
      <c r="E31" t="s">
        <v>1260</v>
      </c>
    </row>
    <row r="32" spans="1:5">
      <c r="A32" s="7">
        <v>201</v>
      </c>
      <c r="B32" t="s">
        <v>1267</v>
      </c>
      <c r="C32" t="s">
        <v>1268</v>
      </c>
      <c r="D32" t="s">
        <v>1269</v>
      </c>
      <c r="E32" t="s">
        <v>1260</v>
      </c>
    </row>
    <row r="33" spans="1:5">
      <c r="A33" s="7">
        <v>202</v>
      </c>
      <c r="B33" t="s">
        <v>1270</v>
      </c>
      <c r="C33" t="s">
        <v>1271</v>
      </c>
      <c r="D33" t="s">
        <v>1272</v>
      </c>
      <c r="E33" t="s">
        <v>1260</v>
      </c>
    </row>
    <row r="34" spans="1:5">
      <c r="A34" s="7">
        <v>203</v>
      </c>
      <c r="B34" t="s">
        <v>1273</v>
      </c>
      <c r="C34" t="s">
        <v>1274</v>
      </c>
      <c r="D34" t="s">
        <v>1275</v>
      </c>
      <c r="E34" t="s">
        <v>1260</v>
      </c>
    </row>
    <row r="35" spans="1:5">
      <c r="A35" s="7">
        <v>211</v>
      </c>
      <c r="B35" t="s">
        <v>1276</v>
      </c>
      <c r="C35" t="s">
        <v>1277</v>
      </c>
      <c r="D35" t="s">
        <v>1278</v>
      </c>
      <c r="E35" t="s">
        <v>1279</v>
      </c>
    </row>
    <row r="36" spans="1:5">
      <c r="A36" s="7">
        <v>212</v>
      </c>
      <c r="B36" t="s">
        <v>1280</v>
      </c>
      <c r="C36" t="s">
        <v>1281</v>
      </c>
      <c r="D36" t="s">
        <v>1282</v>
      </c>
      <c r="E36" t="s">
        <v>1279</v>
      </c>
    </row>
    <row r="37" spans="1:5">
      <c r="A37" s="7">
        <v>213</v>
      </c>
      <c r="B37" t="s">
        <v>1283</v>
      </c>
      <c r="C37" t="s">
        <v>1284</v>
      </c>
      <c r="D37" t="s">
        <v>1285</v>
      </c>
      <c r="E37" t="s">
        <v>1279</v>
      </c>
    </row>
    <row r="38" spans="1:5">
      <c r="A38" s="7">
        <v>222</v>
      </c>
      <c r="B38" t="s">
        <v>1286</v>
      </c>
      <c r="C38" t="s">
        <v>1287</v>
      </c>
      <c r="D38" t="s">
        <v>1288</v>
      </c>
      <c r="E38" t="s">
        <v>1289</v>
      </c>
    </row>
    <row r="39" spans="1:5">
      <c r="A39" s="7">
        <v>231</v>
      </c>
      <c r="B39" t="s">
        <v>1290</v>
      </c>
      <c r="C39" t="s">
        <v>1291</v>
      </c>
      <c r="D39" t="s">
        <v>1290</v>
      </c>
      <c r="E39" t="s">
        <v>1292</v>
      </c>
    </row>
    <row r="40" spans="1:5">
      <c r="A40" s="7">
        <v>232</v>
      </c>
      <c r="B40" t="s">
        <v>1293</v>
      </c>
      <c r="C40" t="s">
        <v>1294</v>
      </c>
      <c r="D40" t="s">
        <v>1295</v>
      </c>
      <c r="E40" t="s">
        <v>1296</v>
      </c>
    </row>
    <row r="41" spans="1:5">
      <c r="A41" s="7">
        <v>233</v>
      </c>
      <c r="B41" t="s">
        <v>1297</v>
      </c>
      <c r="C41" t="s">
        <v>1297</v>
      </c>
      <c r="D41" t="s">
        <v>1297</v>
      </c>
      <c r="E41" t="s">
        <v>1298</v>
      </c>
    </row>
    <row r="42" spans="1:5">
      <c r="A42" s="7">
        <v>242</v>
      </c>
      <c r="B42" t="s">
        <v>1299</v>
      </c>
      <c r="C42" t="s">
        <v>1300</v>
      </c>
      <c r="D42" t="s">
        <v>1299</v>
      </c>
      <c r="E42" t="s">
        <v>1301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5879-6617-4FEA-87AC-FEE172579BC1}">
  <dimension ref="A1:C19"/>
  <sheetViews>
    <sheetView workbookViewId="0">
      <selection activeCell="A2" sqref="A2"/>
    </sheetView>
  </sheetViews>
  <sheetFormatPr defaultRowHeight="14.45"/>
  <cols>
    <col min="1" max="1" width="17.5703125" customWidth="1"/>
    <col min="2" max="2" width="18.5703125" customWidth="1"/>
    <col min="3" max="3" width="19" customWidth="1"/>
  </cols>
  <sheetData>
    <row r="1" spans="1:3">
      <c r="A1" s="11" t="s">
        <v>1302</v>
      </c>
      <c r="B1" s="11" t="s">
        <v>1303</v>
      </c>
      <c r="C1" s="11" t="s">
        <v>1304</v>
      </c>
    </row>
    <row r="2" spans="1:3">
      <c r="A2" s="10" t="s">
        <v>151</v>
      </c>
      <c r="B2" s="10" t="s">
        <v>151</v>
      </c>
      <c r="C2" s="10" t="s">
        <v>151</v>
      </c>
    </row>
    <row r="3" spans="1:3">
      <c r="A3" s="10" t="s">
        <v>90</v>
      </c>
      <c r="B3" s="10" t="s">
        <v>1305</v>
      </c>
      <c r="C3" s="10" t="s">
        <v>1306</v>
      </c>
    </row>
    <row r="4" spans="1:3">
      <c r="A4" s="10" t="s">
        <v>1307</v>
      </c>
      <c r="B4" s="10" t="s">
        <v>1308</v>
      </c>
      <c r="C4" s="10" t="s">
        <v>1309</v>
      </c>
    </row>
    <row r="5" spans="1:3">
      <c r="A5" s="10" t="s">
        <v>1310</v>
      </c>
      <c r="B5" s="10" t="s">
        <v>1310</v>
      </c>
      <c r="C5" s="10" t="s">
        <v>1310</v>
      </c>
    </row>
    <row r="6" spans="1:3">
      <c r="A6" s="10" t="s">
        <v>179</v>
      </c>
      <c r="B6" s="10" t="s">
        <v>1311</v>
      </c>
      <c r="C6" s="10" t="s">
        <v>1312</v>
      </c>
    </row>
    <row r="7" spans="1:3">
      <c r="A7" s="10" t="s">
        <v>1313</v>
      </c>
      <c r="B7" s="10" t="s">
        <v>1314</v>
      </c>
      <c r="C7" s="10" t="s">
        <v>1313</v>
      </c>
    </row>
    <row r="8" spans="1:3">
      <c r="A8" s="10" t="s">
        <v>997</v>
      </c>
      <c r="B8" s="10" t="s">
        <v>997</v>
      </c>
      <c r="C8" s="10" t="s">
        <v>1315</v>
      </c>
    </row>
    <row r="9" spans="1:3">
      <c r="A9" s="10" t="s">
        <v>96</v>
      </c>
      <c r="B9" s="10" t="s">
        <v>1316</v>
      </c>
      <c r="C9" s="10" t="s">
        <v>1317</v>
      </c>
    </row>
    <row r="10" spans="1:3">
      <c r="A10" s="10" t="s">
        <v>78</v>
      </c>
      <c r="B10" s="10" t="s">
        <v>1318</v>
      </c>
      <c r="C10" s="10" t="s">
        <v>1319</v>
      </c>
    </row>
    <row r="11" spans="1:3">
      <c r="A11" s="10" t="s">
        <v>1320</v>
      </c>
      <c r="B11" s="10" t="s">
        <v>1321</v>
      </c>
      <c r="C11" s="10" t="s">
        <v>1322</v>
      </c>
    </row>
    <row r="12" spans="1:3">
      <c r="A12" s="10" t="s">
        <v>256</v>
      </c>
      <c r="B12" s="10" t="s">
        <v>256</v>
      </c>
      <c r="C12" s="10" t="s">
        <v>256</v>
      </c>
    </row>
    <row r="13" spans="1:3">
      <c r="A13" s="10" t="s">
        <v>300</v>
      </c>
      <c r="B13" s="10" t="s">
        <v>300</v>
      </c>
      <c r="C13" s="10" t="s">
        <v>1323</v>
      </c>
    </row>
    <row r="14" spans="1:3">
      <c r="A14" s="10" t="s">
        <v>117</v>
      </c>
      <c r="B14" s="10" t="s">
        <v>1324</v>
      </c>
      <c r="C14" s="10" t="s">
        <v>1325</v>
      </c>
    </row>
    <row r="15" spans="1:3">
      <c r="A15" s="10" t="s">
        <v>41</v>
      </c>
      <c r="B15" s="10" t="s">
        <v>1326</v>
      </c>
      <c r="C15" s="10" t="s">
        <v>1327</v>
      </c>
    </row>
    <row r="16" spans="1:3">
      <c r="A16" s="10" t="s">
        <v>52</v>
      </c>
      <c r="B16" s="10" t="s">
        <v>1328</v>
      </c>
      <c r="C16" s="10" t="s">
        <v>1329</v>
      </c>
    </row>
    <row r="17" spans="1:3">
      <c r="A17" s="10" t="s">
        <v>1330</v>
      </c>
      <c r="B17" s="10" t="s">
        <v>1331</v>
      </c>
      <c r="C17" s="10" t="s">
        <v>1332</v>
      </c>
    </row>
    <row r="18" spans="1:3">
      <c r="A18" s="10" t="s">
        <v>58</v>
      </c>
      <c r="B18" s="10" t="s">
        <v>1333</v>
      </c>
      <c r="C18" s="10" t="s">
        <v>1334</v>
      </c>
    </row>
    <row r="19" spans="1:3">
      <c r="A19" s="10" t="s">
        <v>66</v>
      </c>
      <c r="B19" s="10" t="s">
        <v>1335</v>
      </c>
      <c r="C19" s="10" t="s">
        <v>1336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18A47A7953434AB95A55A28EC9D666" ma:contentTypeVersion="23" ma:contentTypeDescription="Crée un document." ma:contentTypeScope="" ma:versionID="264661f23768d3c4fc37ea196992cb13">
  <xsd:schema xmlns:xsd="http://www.w3.org/2001/XMLSchema" xmlns:xs="http://www.w3.org/2001/XMLSchema" xmlns:p="http://schemas.microsoft.com/office/2006/metadata/properties" xmlns:ns2="97b90472-35d6-4648-a9c3-03d64694e279" xmlns:ns3="f0ed5b28-e2eb-4438-8cc0-0b895842b09a" targetNamespace="http://schemas.microsoft.com/office/2006/metadata/properties" ma:root="true" ma:fieldsID="1d627e98ec2bdd110dbb4ef92f25fa0b" ns2:_="" ns3:_="">
    <xsd:import namespace="97b90472-35d6-4648-a9c3-03d64694e279"/>
    <xsd:import namespace="f0ed5b28-e2eb-4438-8cc0-0b895842b09a"/>
    <xsd:element name="properties">
      <xsd:complexType>
        <xsd:sequence>
          <xsd:element name="documentManagement">
            <xsd:complexType>
              <xsd:all>
                <xsd:element ref="ns2:Ready_x0020_to_x0020_send_x003f_"/>
                <xsd:element ref="ns2:Finalized" minOccurs="0"/>
                <xsd:element ref="ns2:Shipped_x003f_" minOccurs="0"/>
                <xsd:element ref="ns2:PersoanlHandover" minOccurs="0"/>
                <xsd:element ref="ns2:UPSE_x002d_MailConfirmation"/>
                <xsd:element ref="ns2:_Flow_SignoffStatus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90472-35d6-4648-a9c3-03d64694e279" elementFormDefault="qualified">
    <xsd:import namespace="http://schemas.microsoft.com/office/2006/documentManagement/types"/>
    <xsd:import namespace="http://schemas.microsoft.com/office/infopath/2007/PartnerControls"/>
    <xsd:element name="Ready_x0020_to_x0020_send_x003f_" ma:index="2" ma:displayName="Ready to send?" ma:default="0" ma:format="Dropdown" ma:internalName="Ready_x0020_to_x0020_send_x003f_" ma:readOnly="false">
      <xsd:simpleType>
        <xsd:restriction base="dms:Boolean"/>
      </xsd:simpleType>
    </xsd:element>
    <xsd:element name="Finalized" ma:index="3" nillable="true" ma:displayName="Finalized" ma:default="0" ma:format="Dropdown" ma:indexed="true" ma:internalName="Finalized" ma:readOnly="false">
      <xsd:simpleType>
        <xsd:restriction base="dms:Boolean"/>
      </xsd:simpleType>
    </xsd:element>
    <xsd:element name="Shipped_x003f_" ma:index="5" nillable="true" ma:displayName="Shipped?" ma:default="0" ma:format="Dropdown" ma:internalName="Shipped_x003f_" ma:readOnly="false">
      <xsd:simpleType>
        <xsd:restriction base="dms:Boolean"/>
      </xsd:simpleType>
    </xsd:element>
    <xsd:element name="PersoanlHandover" ma:index="6" nillable="true" ma:displayName="Persoanl Handover" ma:default="0" ma:format="Dropdown" ma:internalName="PersoanlHandover" ma:readOnly="false">
      <xsd:simpleType>
        <xsd:restriction base="dms:Boolean"/>
      </xsd:simpleType>
    </xsd:element>
    <xsd:element name="UPSE_x002d_MailConfirmation" ma:index="7" ma:displayName="UPS E-Mail Confirmation " ma:default="0" ma:format="Dropdown" ma:internalName="UPSE_x002d_MailConfirmation" ma:readOnly="false">
      <xsd:simpleType>
        <xsd:restriction base="dms:Boolean"/>
      </xsd:simpleType>
    </xsd:element>
    <xsd:element name="_Flow_SignoffStatus" ma:index="8" nillable="true" ma:displayName="État de validation" ma:internalName="_x00c9_tat_x0020_de_x0020_validation" ma:readOnly="false">
      <xsd:simpleType>
        <xsd:restriction base="dms:Text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hidden="true" ma:internalName="MediaServiceAutoTags" ma:readOnly="true">
      <xsd:simpleType>
        <xsd:restriction base="dms:Text"/>
      </xsd:simpleType>
    </xsd:element>
    <xsd:element name="MediaServiceOCR" ma:index="12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172232ba-b091-414e-8fef-5c5a9a11a9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ed5b28-e2eb-4438-8cc0-0b895842b0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e4e6679a-78b8-4a42-8cfa-cdf238b3194f}" ma:internalName="TaxCatchAll" ma:readOnly="false" ma:showField="CatchAllData" ma:web="f0ed5b28-e2eb-4438-8cc0-0b895842b0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0ed5b28-e2eb-4438-8cc0-0b895842b09a">
      <UserInfo>
        <DisplayName>Chantal Luethi</DisplayName>
        <AccountId>106</AccountId>
        <AccountType/>
      </UserInfo>
      <UserInfo>
        <DisplayName>Victor Rinne</DisplayName>
        <AccountId>136</AccountId>
        <AccountType/>
      </UserInfo>
    </SharedWithUsers>
    <Finalized xmlns="97b90472-35d6-4648-a9c3-03d64694e279">false</Finalized>
    <lcf76f155ced4ddcb4097134ff3c332f xmlns="97b90472-35d6-4648-a9c3-03d64694e279">
      <Terms xmlns="http://schemas.microsoft.com/office/infopath/2007/PartnerControls"/>
    </lcf76f155ced4ddcb4097134ff3c332f>
    <Shipped_x003f_ xmlns="97b90472-35d6-4648-a9c3-03d64694e279">false</Shipped_x003f_>
    <Ready_x0020_to_x0020_send_x003f_ xmlns="97b90472-35d6-4648-a9c3-03d64694e279">false</Ready_x0020_to_x0020_send_x003f_>
    <UPSE_x002d_MailConfirmation xmlns="97b90472-35d6-4648-a9c3-03d64694e279">false</UPSE_x002d_MailConfirmation>
    <PersoanlHandover xmlns="97b90472-35d6-4648-a9c3-03d64694e279">false</PersoanlHandover>
    <_Flow_SignoffStatus xmlns="97b90472-35d6-4648-a9c3-03d64694e279" xsi:nil="true"/>
    <TaxCatchAll xmlns="f0ed5b28-e2eb-4438-8cc0-0b895842b09a" xsi:nil="true"/>
  </documentManagement>
</p:properties>
</file>

<file path=customXml/itemProps1.xml><?xml version="1.0" encoding="utf-8"?>
<ds:datastoreItem xmlns:ds="http://schemas.openxmlformats.org/officeDocument/2006/customXml" ds:itemID="{592AE7D1-EC36-4BD4-A332-9AC66406A3CA}"/>
</file>

<file path=customXml/itemProps2.xml><?xml version="1.0" encoding="utf-8"?>
<ds:datastoreItem xmlns:ds="http://schemas.openxmlformats.org/officeDocument/2006/customXml" ds:itemID="{25A15D8A-2E85-4DDF-8B4B-CC48DD517FC7}"/>
</file>

<file path=customXml/itemProps3.xml><?xml version="1.0" encoding="utf-8"?>
<ds:datastoreItem xmlns:ds="http://schemas.openxmlformats.org/officeDocument/2006/customXml" ds:itemID="{964A6ED2-8BE9-4F3A-A213-76CDB8C1DA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Frederic Rul</cp:lastModifiedBy>
  <cp:revision/>
  <dcterms:created xsi:type="dcterms:W3CDTF">2021-11-16T07:53:13Z</dcterms:created>
  <dcterms:modified xsi:type="dcterms:W3CDTF">2023-02-09T07:51:22Z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0x0101004418A47A7953434AB95A55A28EC9D666</vt:lpwstr>
  </property>
</Properties>
</file>